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csv1\it_sv\ソフト開発センター\36_しまねデジタル推進事業（経営支援課からの移管事業）R8～\R8\1.助成金\1.交付要綱等の制定及び公募について\"/>
    </mc:Choice>
  </mc:AlternateContent>
  <xr:revisionPtr revIDLastSave="0" documentId="13_ncr:1_{35152347-EBAA-4A5B-92FB-A301548AC1E6}" xr6:coauthVersionLast="47" xr6:coauthVersionMax="47" xr10:uidLastSave="{00000000-0000-0000-0000-000000000000}"/>
  <bookViews>
    <workbookView xWindow="28680" yWindow="-120" windowWidth="29040" windowHeight="15720" xr2:uid="{DEF87BF9-15FA-45C6-8F95-2920E85E2FCD}"/>
  </bookViews>
  <sheets>
    <sheet name="様式1別紙2" sheetId="1" r:id="rId1"/>
    <sheet name="様式1別紙3" sheetId="2" r:id="rId2"/>
    <sheet name="様式第1号別紙4" sheetId="5" r:id="rId3"/>
    <sheet name="様式1別紙2 (記入例)" sheetId="6" r:id="rId4"/>
    <sheet name="様式1別紙3 (記入例)" sheetId="7" r:id="rId5"/>
  </sheets>
  <definedNames>
    <definedName name="_xlnm.Print_Area" localSheetId="0">様式1別紙2!$A$1:$G$41</definedName>
    <definedName name="_xlnm.Print_Area" localSheetId="3">'様式1別紙2 (記入例)'!$A$1:$G$41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D34" i="1"/>
  <c r="H30" i="2"/>
  <c r="I30" i="2"/>
  <c r="J25" i="2"/>
  <c r="J27" i="2"/>
  <c r="J28" i="2"/>
  <c r="J29" i="2"/>
  <c r="J30" i="2"/>
  <c r="J26" i="2"/>
  <c r="J24" i="2"/>
  <c r="J6" i="2"/>
  <c r="J20" i="2"/>
  <c r="I20" i="2"/>
  <c r="I19" i="2"/>
  <c r="I16" i="2"/>
  <c r="I13" i="2"/>
  <c r="I10" i="2"/>
  <c r="J7" i="2"/>
  <c r="I7" i="2"/>
  <c r="J19" i="2"/>
  <c r="J16" i="2"/>
  <c r="J13" i="2"/>
  <c r="J10" i="2"/>
  <c r="J18" i="2"/>
  <c r="J8" i="2"/>
  <c r="J9" i="2"/>
  <c r="J11" i="2"/>
  <c r="J12" i="2"/>
  <c r="J14" i="2"/>
  <c r="J15" i="2"/>
  <c r="J17" i="2"/>
  <c r="J5" i="2"/>
  <c r="E29" i="6"/>
  <c r="D29" i="6"/>
  <c r="C29" i="6"/>
  <c r="E28" i="6"/>
  <c r="D28" i="6"/>
  <c r="C28" i="6"/>
  <c r="E23" i="6"/>
  <c r="D23" i="6"/>
  <c r="C23" i="6"/>
  <c r="E22" i="6"/>
  <c r="D22" i="6"/>
  <c r="C22" i="6"/>
  <c r="E21" i="6"/>
  <c r="D21" i="6"/>
  <c r="C21" i="6"/>
  <c r="E20" i="6"/>
  <c r="D20" i="6"/>
  <c r="C20" i="6"/>
  <c r="E19" i="6"/>
  <c r="D19" i="6"/>
  <c r="C19" i="6"/>
  <c r="H30" i="7"/>
  <c r="J29" i="7"/>
  <c r="I29" i="7"/>
  <c r="H29" i="7"/>
  <c r="J26" i="7"/>
  <c r="J30" i="7" s="1"/>
  <c r="I26" i="7"/>
  <c r="I30" i="7" s="1"/>
  <c r="H26" i="7"/>
  <c r="J19" i="7"/>
  <c r="I19" i="7"/>
  <c r="H19" i="7"/>
  <c r="J16" i="7"/>
  <c r="I16" i="7"/>
  <c r="H16" i="7"/>
  <c r="J13" i="7"/>
  <c r="I13" i="7"/>
  <c r="H13" i="7"/>
  <c r="J10" i="7"/>
  <c r="I10" i="7"/>
  <c r="H10" i="7"/>
  <c r="J7" i="7"/>
  <c r="I7" i="7"/>
  <c r="H7" i="7"/>
  <c r="E30" i="6" l="1"/>
  <c r="F30" i="6" s="1"/>
  <c r="D30" i="6"/>
  <c r="C30" i="6"/>
  <c r="E24" i="6"/>
  <c r="D24" i="6"/>
  <c r="C24" i="6"/>
  <c r="H20" i="7"/>
  <c r="J20" i="7"/>
  <c r="I20" i="7"/>
  <c r="D34" i="6" l="1"/>
  <c r="C34" i="6"/>
  <c r="A34" i="6"/>
  <c r="I23" i="6"/>
  <c r="F24" i="6" s="1"/>
  <c r="E34" i="6" s="1"/>
  <c r="C12" i="6" s="1"/>
  <c r="E29" i="1" l="1"/>
  <c r="D29" i="1"/>
  <c r="E28" i="1"/>
  <c r="D28" i="1"/>
  <c r="D30" i="1" s="1"/>
  <c r="C29" i="1"/>
  <c r="C28" i="1"/>
  <c r="E30" i="1" l="1"/>
  <c r="F30" i="1" s="1"/>
  <c r="C30" i="1"/>
  <c r="E22" i="1" l="1"/>
  <c r="D22" i="1"/>
  <c r="E23" i="1"/>
  <c r="D23" i="1"/>
  <c r="E21" i="1"/>
  <c r="D21" i="1"/>
  <c r="E20" i="1"/>
  <c r="D20" i="1"/>
  <c r="C23" i="1"/>
  <c r="C22" i="1"/>
  <c r="C21" i="1"/>
  <c r="C20" i="1"/>
  <c r="I29" i="2"/>
  <c r="H29" i="2"/>
  <c r="I26" i="2"/>
  <c r="H26" i="2"/>
  <c r="H19" i="2"/>
  <c r="H16" i="2"/>
  <c r="H13" i="2"/>
  <c r="H10" i="2"/>
  <c r="H7" i="2"/>
  <c r="H20" i="2" s="1"/>
  <c r="E19" i="1" l="1"/>
  <c r="E24" i="1" s="1"/>
  <c r="D19" i="1"/>
  <c r="D24" i="1" s="1"/>
  <c r="C34" i="1" s="1"/>
  <c r="C19" i="1"/>
  <c r="C24" i="1" s="1"/>
  <c r="A34" i="1" s="1"/>
  <c r="I23" i="1" l="1"/>
  <c r="F24" i="1" s="1"/>
  <c r="C10" i="1" l="1"/>
  <c r="C12" i="1" s="1"/>
</calcChain>
</file>

<file path=xl/sharedStrings.xml><?xml version="1.0" encoding="utf-8"?>
<sst xmlns="http://schemas.openxmlformats.org/spreadsheetml/2006/main" count="193" uniqueCount="79">
  <si>
    <t>事　　業　　収　　支　　計　　画　　書</t>
    <phoneticPr fontId="1"/>
  </si>
  <si>
    <t>（１）	収入</t>
    <phoneticPr fontId="1"/>
  </si>
  <si>
    <t>区分</t>
  </si>
  <si>
    <t>金額</t>
  </si>
  <si>
    <t>資金の調達先</t>
  </si>
  <si>
    <t>自己資金</t>
  </si>
  <si>
    <t>借入金</t>
  </si>
  <si>
    <t>その他</t>
  </si>
  <si>
    <t>合計</t>
  </si>
  <si>
    <t>経費区分</t>
  </si>
  <si>
    <t>小　　　計①</t>
  </si>
  <si>
    <t>小　　　計②</t>
    <phoneticPr fontId="1"/>
  </si>
  <si>
    <t>【合計（小計①＋小計②）】</t>
    <phoneticPr fontId="1"/>
  </si>
  <si>
    <t>（２）	支出</t>
    <phoneticPr fontId="1"/>
  </si>
  <si>
    <t>消費税及び地方消費税【B】</t>
    <phoneticPr fontId="1"/>
  </si>
  <si>
    <t>区　分</t>
  </si>
  <si>
    <t>内容</t>
  </si>
  <si>
    <t>仕様</t>
  </si>
  <si>
    <t>単位</t>
  </si>
  <si>
    <t>数量</t>
  </si>
  <si>
    <t>単価(円)</t>
  </si>
  <si>
    <t>計</t>
  </si>
  <si>
    <t>備考
（耐用年数等）</t>
    <phoneticPr fontId="1"/>
  </si>
  <si>
    <t>小　　　　計①</t>
    <phoneticPr fontId="1"/>
  </si>
  <si>
    <t>小　　　　計②</t>
    <phoneticPr fontId="1"/>
  </si>
  <si>
    <t>うち消費税及び地方消費税【B】</t>
    <phoneticPr fontId="1"/>
  </si>
  <si>
    <t>支　出　内　訳　書</t>
    <phoneticPr fontId="1"/>
  </si>
  <si>
    <t>（単位：円）</t>
    <phoneticPr fontId="1"/>
  </si>
  <si>
    <t>ハード事業</t>
    <rPh sb="3" eb="5">
      <t>ジギョウ</t>
    </rPh>
    <phoneticPr fontId="1"/>
  </si>
  <si>
    <t>ソフト事業</t>
    <rPh sb="3" eb="5">
      <t>ジギョウ</t>
    </rPh>
    <phoneticPr fontId="1"/>
  </si>
  <si>
    <t>システム構築費</t>
  </si>
  <si>
    <t>システム構築費</t>
    <phoneticPr fontId="1"/>
  </si>
  <si>
    <t>機器等整備費</t>
  </si>
  <si>
    <t>機器等整備費</t>
    <phoneticPr fontId="1"/>
  </si>
  <si>
    <t>システム運用関連費</t>
  </si>
  <si>
    <t>システム運用関連費</t>
    <phoneticPr fontId="1"/>
  </si>
  <si>
    <t>専門家委託費</t>
  </si>
  <si>
    <t>専門家委託費</t>
    <phoneticPr fontId="1"/>
  </si>
  <si>
    <t>その他代表理事理事長が特に必要と認める経費</t>
    <rPh sb="2" eb="3">
      <t>ホカ</t>
    </rPh>
    <rPh sb="3" eb="5">
      <t>ダイヒョウ</t>
    </rPh>
    <rPh sb="5" eb="7">
      <t>リジ</t>
    </rPh>
    <rPh sb="7" eb="10">
      <t>リジチョウ</t>
    </rPh>
    <rPh sb="11" eb="12">
      <t>トク</t>
    </rPh>
    <rPh sb="13" eb="15">
      <t>ヒツヨウ</t>
    </rPh>
    <rPh sb="16" eb="17">
      <t>ミト</t>
    </rPh>
    <rPh sb="19" eb="21">
      <t>ケイヒ</t>
    </rPh>
    <phoneticPr fontId="1"/>
  </si>
  <si>
    <t>デジタル導入後活用経費</t>
  </si>
  <si>
    <t>デジタル導入後活用経費</t>
    <phoneticPr fontId="1"/>
  </si>
  <si>
    <t>ABC-110</t>
    <phoneticPr fontId="1"/>
  </si>
  <si>
    <t>式</t>
    <rPh sb="0" eb="1">
      <t>シキ</t>
    </rPh>
    <phoneticPr fontId="1"/>
  </si>
  <si>
    <t>専用サーバー</t>
    <rPh sb="0" eb="2">
      <t>センヨウ</t>
    </rPh>
    <phoneticPr fontId="1"/>
  </si>
  <si>
    <t>B125</t>
    <phoneticPr fontId="1"/>
  </si>
  <si>
    <t>台</t>
    <rPh sb="0" eb="1">
      <t>ダイ</t>
    </rPh>
    <phoneticPr fontId="1"/>
  </si>
  <si>
    <t>クラウド利用料</t>
    <rPh sb="4" eb="7">
      <t>リヨウリョウ</t>
    </rPh>
    <phoneticPr fontId="1"/>
  </si>
  <si>
    <t>●●クラウド</t>
    <phoneticPr fontId="1"/>
  </si>
  <si>
    <t>ヵ月</t>
    <rPh sb="1" eb="2">
      <t>ゲツ</t>
    </rPh>
    <phoneticPr fontId="1"/>
  </si>
  <si>
    <t>専門家委託</t>
    <phoneticPr fontId="1"/>
  </si>
  <si>
    <t>●●大学</t>
    <rPh sb="2" eb="4">
      <t>ダイガク</t>
    </rPh>
    <phoneticPr fontId="1"/>
  </si>
  <si>
    <t>活用社内研修</t>
    <rPh sb="0" eb="2">
      <t>カツヨウ</t>
    </rPh>
    <rPh sb="2" eb="4">
      <t>シャナイ</t>
    </rPh>
    <rPh sb="4" eb="6">
      <t>ケンシュウ</t>
    </rPh>
    <phoneticPr fontId="1"/>
  </si>
  <si>
    <t>回</t>
    <rPh sb="0" eb="1">
      <t>カイ</t>
    </rPh>
    <phoneticPr fontId="1"/>
  </si>
  <si>
    <t>5年</t>
    <rPh sb="1" eb="2">
      <t>ネン</t>
    </rPh>
    <phoneticPr fontId="1"/>
  </si>
  <si>
    <t>機能要件具体化のため</t>
    <rPh sb="0" eb="4">
      <t>キノウヨウケン</t>
    </rPh>
    <rPh sb="4" eb="7">
      <t>グタイカ</t>
    </rPh>
    <phoneticPr fontId="1"/>
  </si>
  <si>
    <t>別紙仕様書参照</t>
    <rPh sb="0" eb="2">
      <t>ベッシ</t>
    </rPh>
    <rPh sb="2" eb="5">
      <t>シヨウショ</t>
    </rPh>
    <rPh sb="5" eb="7">
      <t>サンショウ</t>
    </rPh>
    <phoneticPr fontId="1"/>
  </si>
  <si>
    <t>生産管理システム</t>
    <rPh sb="0" eb="4">
      <t>セイサンカンリ</t>
    </rPh>
    <phoneticPr fontId="1"/>
  </si>
  <si>
    <t>様式第１号　別紙４</t>
    <phoneticPr fontId="1"/>
  </si>
  <si>
    <t>汎用品導入理由書</t>
    <phoneticPr fontId="1"/>
  </si>
  <si>
    <t>１．導入する汎用品</t>
    <phoneticPr fontId="1"/>
  </si>
  <si>
    <t>２．導入理由及び目的</t>
    <phoneticPr fontId="1"/>
  </si>
  <si>
    <t>３．当該汎用品の管理方法</t>
    <phoneticPr fontId="1"/>
  </si>
  <si>
    <t>助成金</t>
    <rPh sb="0" eb="3">
      <t>ジョセイキン</t>
    </rPh>
    <phoneticPr fontId="1"/>
  </si>
  <si>
    <t>助成事業に要する経費【A】</t>
    <rPh sb="0" eb="2">
      <t>ジョセイ</t>
    </rPh>
    <rPh sb="2" eb="4">
      <t>ジギョウ</t>
    </rPh>
    <phoneticPr fontId="1"/>
  </si>
  <si>
    <t>助成対象経費【A-B】</t>
    <rPh sb="0" eb="2">
      <t>ジョセイ</t>
    </rPh>
    <rPh sb="2" eb="4">
      <t>タイショウ</t>
    </rPh>
    <phoneticPr fontId="1"/>
  </si>
  <si>
    <t>助成金交付申請額</t>
    <rPh sb="0" eb="2">
      <t>ジョセイ</t>
    </rPh>
    <rPh sb="2" eb="3">
      <t>キン</t>
    </rPh>
    <rPh sb="3" eb="5">
      <t>コウフ</t>
    </rPh>
    <phoneticPr fontId="1"/>
  </si>
  <si>
    <t>（注）
１　助成金は事業終了後に、お支払することになります。それまでの資金計画を記載してください。
２　助成金交付申請額の小計は千円未満を切り捨てて記載してください。
３　「様式1別紙3」に区分毎の内訳書を記載し添付してください。
４　記載しきれない場合は、欄を増やして記載してください。
５　「（１）収入」の「助成金」の「資金の調達方法」はプルダウンリストから選択してください。</t>
    <rPh sb="6" eb="9">
      <t>ジョセイキン</t>
    </rPh>
    <rPh sb="52" eb="55">
      <t>ジョセイキン</t>
    </rPh>
    <rPh sb="61" eb="63">
      <t>ショウケイ</t>
    </rPh>
    <rPh sb="151" eb="153">
      <t>シュウニュウ</t>
    </rPh>
    <rPh sb="156" eb="159">
      <t>ジョセイキン</t>
    </rPh>
    <rPh sb="162" eb="164">
      <t>シキン</t>
    </rPh>
    <rPh sb="165" eb="167">
      <t>チョウタツ</t>
    </rPh>
    <rPh sb="167" eb="169">
      <t>ホウホウ</t>
    </rPh>
    <rPh sb="181" eb="183">
      <t>センタク</t>
    </rPh>
    <phoneticPr fontId="1"/>
  </si>
  <si>
    <t>助成事業に要する経費(円)</t>
    <rPh sb="0" eb="2">
      <t>ジョセイ</t>
    </rPh>
    <rPh sb="2" eb="4">
      <t>ジギョウ</t>
    </rPh>
    <phoneticPr fontId="1"/>
  </si>
  <si>
    <t>消費税及び
地方消費税</t>
    <phoneticPr fontId="1"/>
  </si>
  <si>
    <t>注１　欄が足りない場合は不要な区分を削除し、必要な欄を増やして記入してください。
　２　「様式１別紙２（２）支出」におけるソフト事業及びハード事業それぞれの小計と数字が一致するようにご記載ください。
　３　専門家委託費を助成対象経費として計上する場合は，内容欄に専門家委託と記載し，指導を受ける相手を仕様欄に記載してください。</t>
    <rPh sb="92" eb="94">
      <t>キサイ</t>
    </rPh>
    <rPh sb="110" eb="112">
      <t>ジョセイ</t>
    </rPh>
    <rPh sb="114" eb="116">
      <t>ケイヒ</t>
    </rPh>
    <rPh sb="119" eb="121">
      <t>ケイジョウ</t>
    </rPh>
    <rPh sb="123" eb="125">
      <t>バアイ</t>
    </rPh>
    <phoneticPr fontId="1"/>
  </si>
  <si>
    <t>　当社は、デジタル導入モデル支援助成金交付要綱に定義された汎用品を助成対象経費とするにあたり、下記の通り導入する汎用品及び導入理由等を明らかにし、適切な管理を行います。また、本助成事業以外の目的には使用いたしません。</t>
    <rPh sb="14" eb="16">
      <t>シエン</t>
    </rPh>
    <rPh sb="16" eb="19">
      <t>ジョセイキン</t>
    </rPh>
    <rPh sb="21" eb="23">
      <t>ヨウコウ</t>
    </rPh>
    <rPh sb="33" eb="35">
      <t>ジョセイ</t>
    </rPh>
    <rPh sb="87" eb="88">
      <t>ホン</t>
    </rPh>
    <rPh sb="88" eb="90">
      <t>ジョセイ</t>
    </rPh>
    <rPh sb="90" eb="92">
      <t>ジギョウ</t>
    </rPh>
    <phoneticPr fontId="1"/>
  </si>
  <si>
    <t>助成金交付申請額(注2)</t>
    <rPh sb="0" eb="3">
      <t>ジョセイキン</t>
    </rPh>
    <rPh sb="3" eb="5">
      <t>コウフ</t>
    </rPh>
    <phoneticPr fontId="1"/>
  </si>
  <si>
    <t>（助成率１／３）</t>
    <rPh sb="1" eb="3">
      <t>ジョセイ</t>
    </rPh>
    <rPh sb="3" eb="4">
      <t>リツ</t>
    </rPh>
    <phoneticPr fontId="1"/>
  </si>
  <si>
    <t>助成金交付申請額(注2)</t>
    <rPh sb="0" eb="2">
      <t>ジョセイ</t>
    </rPh>
    <rPh sb="2" eb="3">
      <t>キン</t>
    </rPh>
    <phoneticPr fontId="1"/>
  </si>
  <si>
    <t>（助成率１／２）</t>
    <rPh sb="1" eb="3">
      <t>ジョセイ</t>
    </rPh>
    <rPh sb="3" eb="4">
      <t>リツ</t>
    </rPh>
    <phoneticPr fontId="1"/>
  </si>
  <si>
    <t>金融機関借入</t>
  </si>
  <si>
    <t>助成対象経費(円)
(消費税額除く)</t>
    <rPh sb="0" eb="2">
      <t>ジョセイ</t>
    </rPh>
    <phoneticPr fontId="1"/>
  </si>
  <si>
    <t>様式第１号　別紙２</t>
    <rPh sb="2" eb="3">
      <t>ダイ</t>
    </rPh>
    <rPh sb="4" eb="5">
      <t>ゴウ</t>
    </rPh>
    <phoneticPr fontId="1"/>
  </si>
  <si>
    <t>様式第１号　別紙３</t>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</si>
</sst>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游ゴシック"/>
      <family val="2"/>
      <charset val="128"/>
      <scheme val="minor"/>
    </font>
    <font>
      <sz val="12"/>
      <color theme="1"/>
      <name val="ＭＳ 明朝"/>
      <family val="1"/>
      <charset val="128"/>
    </font>
    <font>
      <sz val="8"/>
      <color theme="1"/>
      <name val="ＭＳ 明朝"/>
      <family val="1"/>
      <charset val="128"/>
    </font>
    <font>
      <sz val="11"/>
      <name val="ＭＳ 明朝"/>
      <family val="1"/>
      <charset val="128"/>
    </font>
    <font>
      <sz val="11"/>
      <name val="游ゴシック"/>
      <family val="2"/>
      <charset val="128"/>
      <scheme val="minor"/>
    </font>
    <font>
      <sz val="14"/>
      <name val="ＭＳ 明朝"/>
      <family val="1"/>
      <charset val="128"/>
    </font>
    <font>
      <sz val="10.5"/>
      <name val="ＭＳ 明朝"/>
      <family val="1"/>
      <charset val="128"/>
    </font>
    <font>
      <sz val="12"/>
      <name val="ＭＳ 明朝"/>
      <family val="1"/>
      <charset val="128"/>
    </font>
    <font>
      <sz val="9"/>
      <name val="ＭＳ 明朝"/>
      <family val="1"/>
      <charset val="128"/>
    </font>
  </fonts>
  <fills count="5">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1">
    <xf numFmtId="0" fontId="0" fillId="0" borderId="0" xfId="0">
      <alignment vertical="center"/>
    </xf>
    <xf numFmtId="0" fontId="2" fillId="0" borderId="1" xfId="0" applyFont="1" applyBorder="1" applyAlignment="1">
      <alignment horizontal="center" vertical="center" wrapText="1"/>
    </xf>
    <xf numFmtId="38" fontId="2" fillId="0" borderId="1" xfId="1" applyFont="1" applyBorder="1" applyAlignment="1">
      <alignment horizontal="center" vertical="center" wrapText="1"/>
    </xf>
    <xf numFmtId="38" fontId="4"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lignment vertical="center"/>
    </xf>
    <xf numFmtId="0" fontId="7" fillId="0" borderId="0" xfId="0" applyFont="1">
      <alignment vertical="center"/>
    </xf>
    <xf numFmtId="0" fontId="6" fillId="0" borderId="0" xfId="0" applyFont="1" applyAlignment="1">
      <alignment horizontal="left" vertical="top"/>
    </xf>
    <xf numFmtId="0" fontId="6" fillId="0" borderId="0" xfId="0" applyFont="1" applyAlignment="1">
      <alignment horizontal="left" vertical="top" wrapText="1"/>
    </xf>
    <xf numFmtId="0" fontId="9" fillId="0" borderId="1" xfId="0" applyFont="1" applyBorder="1" applyAlignment="1">
      <alignment horizontal="center" vertical="center" wrapText="1"/>
    </xf>
    <xf numFmtId="38" fontId="9" fillId="0" borderId="1" xfId="1" applyFont="1" applyBorder="1" applyAlignment="1">
      <alignment horizontal="center" vertical="center" wrapText="1"/>
    </xf>
    <xf numFmtId="0" fontId="6" fillId="0" borderId="0" xfId="0" applyFont="1" applyAlignment="1">
      <alignment vertical="center" wrapText="1"/>
    </xf>
    <xf numFmtId="38" fontId="10" fillId="0" borderId="1" xfId="1"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38" fontId="10" fillId="0" borderId="0" xfId="1" applyFont="1" applyBorder="1" applyAlignment="1">
      <alignment horizontal="center" vertical="center" wrapText="1"/>
    </xf>
    <xf numFmtId="38" fontId="10" fillId="0" borderId="2" xfId="1" applyFont="1" applyBorder="1" applyAlignment="1">
      <alignment horizontal="center" vertical="center" wrapText="1"/>
    </xf>
    <xf numFmtId="0" fontId="9" fillId="0" borderId="17" xfId="0" applyFont="1" applyBorder="1" applyAlignment="1">
      <alignment horizontal="center" vertical="center" wrapText="1"/>
    </xf>
    <xf numFmtId="38" fontId="10" fillId="0" borderId="2" xfId="1" applyFont="1" applyFill="1" applyBorder="1" applyAlignment="1">
      <alignment horizontal="center" vertical="center" wrapText="1"/>
    </xf>
    <xf numFmtId="0" fontId="9" fillId="0" borderId="9" xfId="0" applyFont="1" applyBorder="1" applyAlignment="1">
      <alignment horizontal="justify" vertical="center" wrapText="1"/>
    </xf>
    <xf numFmtId="38" fontId="10" fillId="0" borderId="1" xfId="1" applyFont="1" applyFill="1" applyBorder="1" applyAlignment="1">
      <alignment horizontal="center" vertical="center" wrapText="1"/>
    </xf>
    <xf numFmtId="0" fontId="9" fillId="0" borderId="1" xfId="0" applyFont="1" applyBorder="1" applyAlignment="1">
      <alignment horizontal="left" vertical="center" wrapText="1"/>
    </xf>
    <xf numFmtId="38" fontId="10" fillId="0" borderId="3" xfId="1" applyFont="1" applyFill="1" applyBorder="1" applyAlignment="1">
      <alignment horizontal="center" vertical="center" wrapText="1"/>
    </xf>
    <xf numFmtId="0" fontId="9" fillId="0" borderId="3" xfId="0" applyFont="1" applyBorder="1" applyAlignment="1">
      <alignment horizontal="left" vertical="center" wrapText="1"/>
    </xf>
    <xf numFmtId="38" fontId="10" fillId="0" borderId="20" xfId="1" applyFont="1" applyBorder="1" applyAlignment="1">
      <alignment horizontal="center" vertical="center" wrapText="1"/>
    </xf>
    <xf numFmtId="0" fontId="9" fillId="0" borderId="20" xfId="0" applyFont="1" applyBorder="1" applyAlignment="1">
      <alignment horizontal="left" vertical="center" wrapText="1"/>
    </xf>
    <xf numFmtId="0" fontId="9" fillId="0" borderId="23" xfId="0" applyFont="1" applyBorder="1" applyAlignment="1">
      <alignment horizontal="center" vertical="center" wrapText="1"/>
    </xf>
    <xf numFmtId="38" fontId="10" fillId="0" borderId="3" xfId="1" applyFont="1" applyBorder="1" applyAlignment="1">
      <alignment horizontal="center" vertical="center" wrapText="1"/>
    </xf>
    <xf numFmtId="0" fontId="9" fillId="0" borderId="20" xfId="0" applyFont="1" applyBorder="1" applyAlignment="1">
      <alignment horizontal="center" vertical="center" wrapText="1"/>
    </xf>
    <xf numFmtId="38" fontId="10" fillId="0" borderId="20" xfId="0" applyNumberFormat="1" applyFont="1" applyBorder="1" applyAlignment="1">
      <alignment horizontal="center" vertical="center" wrapText="1"/>
    </xf>
    <xf numFmtId="38" fontId="10" fillId="0" borderId="3" xfId="0" applyNumberFormat="1" applyFont="1" applyBorder="1" applyAlignment="1">
      <alignment horizontal="center" vertical="center" wrapText="1"/>
    </xf>
    <xf numFmtId="38" fontId="9" fillId="0" borderId="20" xfId="1" applyFont="1" applyBorder="1" applyAlignment="1">
      <alignment horizontal="center" vertical="center" wrapText="1"/>
    </xf>
    <xf numFmtId="38" fontId="9" fillId="0" borderId="3" xfId="1" applyFont="1" applyBorder="1" applyAlignment="1">
      <alignment horizontal="center" vertical="center" wrapText="1"/>
    </xf>
    <xf numFmtId="0" fontId="11" fillId="0" borderId="3" xfId="0" applyFont="1" applyBorder="1" applyAlignment="1">
      <alignment horizontal="center" vertical="center" wrapText="1"/>
    </xf>
    <xf numFmtId="0" fontId="10" fillId="3" borderId="2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horizontal="center" vertical="center"/>
    </xf>
    <xf numFmtId="0" fontId="6" fillId="0" borderId="6" xfId="0" applyFont="1" applyBorder="1" applyAlignment="1">
      <alignment horizontal="right"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38" fontId="10" fillId="3" borderId="8" xfId="1" applyFont="1" applyFill="1" applyBorder="1" applyAlignment="1">
      <alignment horizontal="center" vertical="center" wrapText="1"/>
    </xf>
    <xf numFmtId="0" fontId="6" fillId="0" borderId="0" xfId="0" applyFont="1" applyAlignment="1">
      <alignment horizontal="left" vertical="top" wrapText="1"/>
    </xf>
    <xf numFmtId="0" fontId="9" fillId="0" borderId="6" xfId="0" applyFont="1" applyBorder="1" applyAlignment="1">
      <alignment horizontal="center" vertical="center" wrapText="1"/>
    </xf>
    <xf numFmtId="38" fontId="10" fillId="0" borderId="21" xfId="1" applyFont="1" applyBorder="1" applyAlignment="1">
      <alignment horizontal="center" vertical="center"/>
    </xf>
    <xf numFmtId="38" fontId="10" fillId="0" borderId="22" xfId="1" applyFont="1" applyBorder="1" applyAlignment="1">
      <alignment horizontal="center" vertical="center"/>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2" borderId="3" xfId="0" applyFont="1" applyFill="1" applyBorder="1" applyAlignment="1">
      <alignment horizontal="center" vertical="center" textRotation="255" wrapText="1"/>
    </xf>
    <xf numFmtId="0" fontId="9" fillId="2" borderId="7" xfId="0" applyFont="1" applyFill="1" applyBorder="1" applyAlignment="1">
      <alignment horizontal="center" vertical="center" textRotation="255" wrapText="1"/>
    </xf>
    <xf numFmtId="0" fontId="9" fillId="2" borderId="2" xfId="0" applyFont="1" applyFill="1" applyBorder="1" applyAlignment="1">
      <alignment horizontal="center" vertical="center" textRotation="255" wrapText="1"/>
    </xf>
    <xf numFmtId="0" fontId="9" fillId="0" borderId="7" xfId="0" applyFont="1" applyBorder="1" applyAlignment="1">
      <alignment horizontal="center" vertical="center" wrapText="1"/>
    </xf>
    <xf numFmtId="0" fontId="6" fillId="0" borderId="0" xfId="0" applyFont="1" applyAlignment="1">
      <alignment horizontal="left" vertical="top"/>
    </xf>
    <xf numFmtId="0" fontId="9" fillId="4" borderId="1" xfId="0" applyFont="1" applyFill="1" applyBorder="1" applyAlignment="1">
      <alignment horizontal="center" vertical="center" textRotation="255"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6" fillId="0" borderId="6" xfId="0" applyFont="1" applyBorder="1" applyAlignment="1">
      <alignment horizontal="center" vertical="center"/>
    </xf>
    <xf numFmtId="0" fontId="9" fillId="0" borderId="25" xfId="0" applyFont="1" applyBorder="1" applyAlignment="1">
      <alignment horizontal="center" vertical="center" wrapText="1"/>
    </xf>
    <xf numFmtId="0" fontId="9" fillId="4" borderId="3" xfId="0" applyFont="1" applyFill="1" applyBorder="1" applyAlignment="1">
      <alignment horizontal="center" vertical="center" textRotation="255" wrapText="1"/>
    </xf>
    <xf numFmtId="0" fontId="9" fillId="4" borderId="7" xfId="0" applyFont="1" applyFill="1" applyBorder="1" applyAlignment="1">
      <alignment horizontal="center" vertical="center" textRotation="255" wrapText="1"/>
    </xf>
    <xf numFmtId="0" fontId="9" fillId="4" borderId="2" xfId="0" applyFont="1" applyFill="1" applyBorder="1" applyAlignment="1">
      <alignment horizontal="center" vertical="center" textRotation="255" wrapText="1"/>
    </xf>
    <xf numFmtId="0" fontId="6" fillId="0" borderId="0" xfId="0" applyFont="1" applyAlignment="1">
      <alignment horizontal="center" vertical="center"/>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6" xfId="0" applyFont="1" applyBorder="1" applyAlignment="1">
      <alignment horizontal="left" vertical="top"/>
    </xf>
    <xf numFmtId="0" fontId="6" fillId="0" borderId="16" xfId="0" applyFont="1" applyBorder="1" applyAlignment="1">
      <alignment horizontal="left" vertical="top"/>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top" wrapText="1"/>
    </xf>
    <xf numFmtId="0" fontId="6" fillId="0" borderId="16"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1172882</xdr:colOff>
      <xdr:row>10</xdr:row>
      <xdr:rowOff>119529</xdr:rowOff>
    </xdr:from>
    <xdr:to>
      <xdr:col>5</xdr:col>
      <xdr:colOff>672138</xdr:colOff>
      <xdr:row>12</xdr:row>
      <xdr:rowOff>184843</xdr:rowOff>
    </xdr:to>
    <xdr:sp macro="" textlink="">
      <xdr:nvSpPr>
        <xdr:cNvPr id="2" name="吹き出し: 四角形 1">
          <a:extLst>
            <a:ext uri="{FF2B5EF4-FFF2-40B4-BE49-F238E27FC236}">
              <a16:creationId xmlns:a16="http://schemas.microsoft.com/office/drawing/2014/main" id="{64C297EE-969F-4331-877A-83D18ABFB148}"/>
            </a:ext>
          </a:extLst>
        </xdr:cNvPr>
        <xdr:cNvSpPr/>
      </xdr:nvSpPr>
      <xdr:spPr>
        <a:xfrm>
          <a:off x="4885764" y="2891117"/>
          <a:ext cx="3055256" cy="827314"/>
        </a:xfrm>
        <a:prstGeom prst="wedgeRectCallout">
          <a:avLst>
            <a:gd name="adj1" fmla="val -102039"/>
            <a:gd name="adj2" fmla="val 2020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合計（小計①＋小計②）の「助成事業に要する経費</a:t>
          </a:r>
          <a:r>
            <a:rPr kumimoji="1" lang="en-US" altLang="ja-JP" sz="1200">
              <a:solidFill>
                <a:srgbClr val="FF0000"/>
              </a:solidFill>
            </a:rPr>
            <a:t>【A】</a:t>
          </a:r>
          <a:r>
            <a:rPr kumimoji="1" lang="ja-JP" altLang="en-US" sz="1200">
              <a:solidFill>
                <a:srgbClr val="FF0000"/>
              </a:solidFill>
            </a:rPr>
            <a:t>」と一致すること</a:t>
          </a:r>
        </a:p>
      </xdr:txBody>
    </xdr:sp>
    <xdr:clientData/>
  </xdr:twoCellAnchor>
  <xdr:twoCellAnchor>
    <xdr:from>
      <xdr:col>1</xdr:col>
      <xdr:colOff>1172882</xdr:colOff>
      <xdr:row>12</xdr:row>
      <xdr:rowOff>201707</xdr:rowOff>
    </xdr:from>
    <xdr:to>
      <xdr:col>3</xdr:col>
      <xdr:colOff>776514</xdr:colOff>
      <xdr:row>15</xdr:row>
      <xdr:rowOff>145571</xdr:rowOff>
    </xdr:to>
    <xdr:sp macro="" textlink="">
      <xdr:nvSpPr>
        <xdr:cNvPr id="3" name="吹き出し: 四角形 2">
          <a:extLst>
            <a:ext uri="{FF2B5EF4-FFF2-40B4-BE49-F238E27FC236}">
              <a16:creationId xmlns:a16="http://schemas.microsoft.com/office/drawing/2014/main" id="{42CA815B-A856-403F-B186-51E7DF3341B6}"/>
            </a:ext>
          </a:extLst>
        </xdr:cNvPr>
        <xdr:cNvSpPr/>
      </xdr:nvSpPr>
      <xdr:spPr>
        <a:xfrm>
          <a:off x="1426882" y="3735295"/>
          <a:ext cx="3062514" cy="638629"/>
        </a:xfrm>
        <a:prstGeom prst="wedgeRectCallout">
          <a:avLst>
            <a:gd name="adj1" fmla="val -69415"/>
            <a:gd name="adj2" fmla="val -24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様式</a:t>
          </a:r>
          <a:r>
            <a:rPr kumimoji="1" lang="en-US" altLang="ja-JP" sz="1200">
              <a:solidFill>
                <a:srgbClr val="FF0000"/>
              </a:solidFill>
            </a:rPr>
            <a:t>1</a:t>
          </a:r>
          <a:r>
            <a:rPr kumimoji="1" lang="ja-JP" altLang="en-US" sz="1200">
              <a:solidFill>
                <a:srgbClr val="FF0000"/>
              </a:solidFill>
            </a:rPr>
            <a:t>別紙</a:t>
          </a:r>
          <a:r>
            <a:rPr kumimoji="1" lang="en-US" altLang="ja-JP" sz="1200">
              <a:solidFill>
                <a:srgbClr val="FF0000"/>
              </a:solidFill>
            </a:rPr>
            <a:t>3</a:t>
          </a:r>
          <a:r>
            <a:rPr kumimoji="1" lang="ja-JP" altLang="en-US" sz="1200">
              <a:solidFill>
                <a:srgbClr val="FF0000"/>
              </a:solidFill>
            </a:rPr>
            <a:t>の数字を自動転記しますので入力不要です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44450</xdr:colOff>
      <xdr:row>0</xdr:row>
      <xdr:rowOff>0</xdr:rowOff>
    </xdr:from>
    <xdr:to>
      <xdr:col>10</xdr:col>
      <xdr:colOff>589279</xdr:colOff>
      <xdr:row>2</xdr:row>
      <xdr:rowOff>191770</xdr:rowOff>
    </xdr:to>
    <xdr:sp macro="" textlink="">
      <xdr:nvSpPr>
        <xdr:cNvPr id="2" name="吹き出し: 四角形 1">
          <a:extLst>
            <a:ext uri="{FF2B5EF4-FFF2-40B4-BE49-F238E27FC236}">
              <a16:creationId xmlns:a16="http://schemas.microsoft.com/office/drawing/2014/main" id="{D0B5BC8C-88E1-4FAB-9207-C0A541EA7046}"/>
            </a:ext>
          </a:extLst>
        </xdr:cNvPr>
        <xdr:cNvSpPr/>
      </xdr:nvSpPr>
      <xdr:spPr>
        <a:xfrm>
          <a:off x="10102850" y="0"/>
          <a:ext cx="1732279" cy="648970"/>
        </a:xfrm>
        <a:prstGeom prst="wedgeRectCallout">
          <a:avLst>
            <a:gd name="adj1" fmla="val 37874"/>
            <a:gd name="adj2" fmla="val 7530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耐用年数があるものは、その年数を記載する</a:t>
          </a:r>
        </a:p>
      </xdr:txBody>
    </xdr:sp>
    <xdr:clientData/>
  </xdr:twoCellAnchor>
  <xdr:twoCellAnchor>
    <xdr:from>
      <xdr:col>1</xdr:col>
      <xdr:colOff>1098550</xdr:colOff>
      <xdr:row>0</xdr:row>
      <xdr:rowOff>38100</xdr:rowOff>
    </xdr:from>
    <xdr:to>
      <xdr:col>4</xdr:col>
      <xdr:colOff>227330</xdr:colOff>
      <xdr:row>2</xdr:row>
      <xdr:rowOff>220980</xdr:rowOff>
    </xdr:to>
    <xdr:sp macro="" textlink="">
      <xdr:nvSpPr>
        <xdr:cNvPr id="3" name="吹き出し: 四角形 2">
          <a:extLst>
            <a:ext uri="{FF2B5EF4-FFF2-40B4-BE49-F238E27FC236}">
              <a16:creationId xmlns:a16="http://schemas.microsoft.com/office/drawing/2014/main" id="{36DC8AE4-3962-4AAF-A7BF-2E98368B8057}"/>
            </a:ext>
          </a:extLst>
        </xdr:cNvPr>
        <xdr:cNvSpPr/>
      </xdr:nvSpPr>
      <xdr:spPr>
        <a:xfrm>
          <a:off x="1371600" y="38100"/>
          <a:ext cx="2976880" cy="640080"/>
        </a:xfrm>
        <a:prstGeom prst="wedgeRectCallout">
          <a:avLst>
            <a:gd name="adj1" fmla="val 7039"/>
            <a:gd name="adj2" fmla="val 6857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独自やオーダーメイド仕様で仕様が書けないものは「別紙仕様書参照」等の記載も可</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412F0-D0D7-4CCE-8EFC-E0E9204D6EC5}">
  <sheetPr>
    <tabColor rgb="FFFF0000"/>
    <pageSetUpPr fitToPage="1"/>
  </sheetPr>
  <dimension ref="A1:I40"/>
  <sheetViews>
    <sheetView showGridLines="0" showZeros="0" tabSelected="1" view="pageBreakPreview" topLeftCell="A18" zoomScale="85" zoomScaleNormal="70" zoomScaleSheetLayoutView="85" workbookViewId="0">
      <selection activeCell="E35" sqref="E35"/>
    </sheetView>
  </sheetViews>
  <sheetFormatPr defaultColWidth="9" defaultRowHeight="18" x14ac:dyDescent="0.55000000000000004"/>
  <cols>
    <col min="1" max="1" width="3.33203125" style="5" customWidth="1"/>
    <col min="2" max="2" width="22.08203125" style="5" customWidth="1"/>
    <col min="3" max="6" width="23.33203125" style="5" customWidth="1"/>
    <col min="7" max="16384" width="9" style="6"/>
  </cols>
  <sheetData>
    <row r="1" spans="1:6" ht="19.399999999999999" customHeight="1" x14ac:dyDescent="0.55000000000000004">
      <c r="A1" s="40" t="s">
        <v>77</v>
      </c>
      <c r="B1" s="40"/>
    </row>
    <row r="2" spans="1:6" x14ac:dyDescent="0.55000000000000004">
      <c r="B2" s="11"/>
    </row>
    <row r="3" spans="1:6" x14ac:dyDescent="0.55000000000000004">
      <c r="A3" s="41" t="s">
        <v>0</v>
      </c>
      <c r="B3" s="41"/>
      <c r="C3" s="41"/>
      <c r="D3" s="41"/>
      <c r="E3" s="41"/>
      <c r="F3" s="41"/>
    </row>
    <row r="5" spans="1:6" x14ac:dyDescent="0.55000000000000004">
      <c r="A5" s="39" t="s">
        <v>1</v>
      </c>
      <c r="B5" s="39"/>
    </row>
    <row r="6" spans="1:6" x14ac:dyDescent="0.55000000000000004">
      <c r="A6" s="42" t="s">
        <v>27</v>
      </c>
      <c r="B6" s="42"/>
      <c r="C6" s="42"/>
      <c r="D6" s="42"/>
    </row>
    <row r="7" spans="1:6" ht="18.5" thickBot="1" x14ac:dyDescent="0.6">
      <c r="A7" s="43" t="s">
        <v>2</v>
      </c>
      <c r="B7" s="44"/>
      <c r="C7" s="20" t="s">
        <v>3</v>
      </c>
      <c r="D7" s="20" t="s">
        <v>4</v>
      </c>
    </row>
    <row r="8" spans="1:6" ht="30" customHeight="1" thickTop="1" x14ac:dyDescent="0.55000000000000004">
      <c r="A8" s="45" t="s">
        <v>5</v>
      </c>
      <c r="B8" s="46"/>
      <c r="C8" s="21"/>
      <c r="D8" s="22"/>
    </row>
    <row r="9" spans="1:6" ht="30" customHeight="1" x14ac:dyDescent="0.55000000000000004">
      <c r="A9" s="47" t="s">
        <v>6</v>
      </c>
      <c r="B9" s="48"/>
      <c r="C9" s="23"/>
      <c r="D9" s="24"/>
    </row>
    <row r="10" spans="1:6" ht="30" customHeight="1" x14ac:dyDescent="0.55000000000000004">
      <c r="A10" s="47" t="s">
        <v>62</v>
      </c>
      <c r="B10" s="48"/>
      <c r="C10" s="23">
        <f>E34</f>
        <v>0</v>
      </c>
      <c r="D10" s="24"/>
    </row>
    <row r="11" spans="1:6" ht="30" customHeight="1" thickBot="1" x14ac:dyDescent="0.6">
      <c r="A11" s="49" t="s">
        <v>7</v>
      </c>
      <c r="B11" s="50"/>
      <c r="C11" s="25"/>
      <c r="D11" s="26"/>
    </row>
    <row r="12" spans="1:6" ht="30" customHeight="1" thickTop="1" x14ac:dyDescent="0.55000000000000004">
      <c r="A12" s="51" t="s">
        <v>8</v>
      </c>
      <c r="B12" s="52"/>
      <c r="C12" s="27">
        <f>SUM(C8:C11)</f>
        <v>0</v>
      </c>
      <c r="D12" s="28"/>
    </row>
    <row r="13" spans="1:6" x14ac:dyDescent="0.55000000000000004">
      <c r="A13" s="13"/>
      <c r="B13" s="13"/>
      <c r="C13" s="18"/>
      <c r="D13" s="14"/>
    </row>
    <row r="14" spans="1:6" ht="18" customHeight="1" x14ac:dyDescent="0.55000000000000004">
      <c r="A14" s="13"/>
      <c r="B14" s="13"/>
      <c r="C14" s="13"/>
      <c r="D14" s="14"/>
    </row>
    <row r="15" spans="1:6" x14ac:dyDescent="0.55000000000000004">
      <c r="A15" s="39" t="s">
        <v>13</v>
      </c>
      <c r="B15" s="39"/>
    </row>
    <row r="16" spans="1:6" x14ac:dyDescent="0.55000000000000004">
      <c r="A16" s="42" t="s">
        <v>27</v>
      </c>
      <c r="B16" s="42"/>
      <c r="C16" s="42"/>
      <c r="D16" s="42"/>
      <c r="E16" s="42"/>
      <c r="F16" s="42"/>
    </row>
    <row r="17" spans="1:9" x14ac:dyDescent="0.55000000000000004">
      <c r="A17" s="60" t="s">
        <v>28</v>
      </c>
      <c r="B17" s="58" t="s">
        <v>9</v>
      </c>
      <c r="C17" s="58" t="s">
        <v>63</v>
      </c>
      <c r="D17" s="58" t="s">
        <v>25</v>
      </c>
      <c r="E17" s="58" t="s">
        <v>64</v>
      </c>
      <c r="F17" s="15" t="s">
        <v>71</v>
      </c>
    </row>
    <row r="18" spans="1:9" ht="18.5" thickBot="1" x14ac:dyDescent="0.6">
      <c r="A18" s="61"/>
      <c r="B18" s="59"/>
      <c r="C18" s="59"/>
      <c r="D18" s="59"/>
      <c r="E18" s="59"/>
      <c r="F18" s="29" t="s">
        <v>72</v>
      </c>
    </row>
    <row r="19" spans="1:9" ht="42" customHeight="1" thickTop="1" x14ac:dyDescent="0.55000000000000004">
      <c r="A19" s="61"/>
      <c r="B19" s="16" t="s">
        <v>31</v>
      </c>
      <c r="C19" s="19">
        <f>様式1別紙3!H7</f>
        <v>0</v>
      </c>
      <c r="D19" s="19">
        <f>様式1別紙3!I7</f>
        <v>0</v>
      </c>
      <c r="E19" s="19">
        <f>様式1別紙3!J7</f>
        <v>0</v>
      </c>
      <c r="F19" s="53"/>
    </row>
    <row r="20" spans="1:9" ht="42" customHeight="1" x14ac:dyDescent="0.55000000000000004">
      <c r="A20" s="61"/>
      <c r="B20" s="9" t="s">
        <v>33</v>
      </c>
      <c r="C20" s="12">
        <f>様式1別紙3!H10</f>
        <v>0</v>
      </c>
      <c r="D20" s="12">
        <f>様式1別紙3!I10</f>
        <v>0</v>
      </c>
      <c r="E20" s="12">
        <f>様式1別紙3!J10</f>
        <v>0</v>
      </c>
      <c r="F20" s="53"/>
    </row>
    <row r="21" spans="1:9" ht="42" customHeight="1" x14ac:dyDescent="0.55000000000000004">
      <c r="A21" s="61"/>
      <c r="B21" s="9" t="s">
        <v>35</v>
      </c>
      <c r="C21" s="12">
        <f>様式1別紙3!H13</f>
        <v>0</v>
      </c>
      <c r="D21" s="12">
        <f>様式1別紙3!I13</f>
        <v>0</v>
      </c>
      <c r="E21" s="12">
        <f>様式1別紙3!J13</f>
        <v>0</v>
      </c>
      <c r="F21" s="53"/>
    </row>
    <row r="22" spans="1:9" ht="42" customHeight="1" x14ac:dyDescent="0.55000000000000004">
      <c r="A22" s="61"/>
      <c r="B22" s="9" t="s">
        <v>37</v>
      </c>
      <c r="C22" s="12">
        <f>様式1別紙3!H16</f>
        <v>0</v>
      </c>
      <c r="D22" s="12">
        <f>様式1別紙3!I16</f>
        <v>0</v>
      </c>
      <c r="E22" s="12">
        <f>様式1別紙3!J16</f>
        <v>0</v>
      </c>
      <c r="F22" s="53"/>
    </row>
    <row r="23" spans="1:9" ht="42" customHeight="1" thickBot="1" x14ac:dyDescent="0.6">
      <c r="A23" s="61"/>
      <c r="B23" s="15" t="s">
        <v>38</v>
      </c>
      <c r="C23" s="30">
        <f>様式1別紙3!H19</f>
        <v>0</v>
      </c>
      <c r="D23" s="30">
        <f>様式1別紙3!I19</f>
        <v>0</v>
      </c>
      <c r="E23" s="30">
        <f>様式1別紙3!J19</f>
        <v>0</v>
      </c>
      <c r="F23" s="53"/>
      <c r="I23" s="6">
        <f>ROUNDDOWN(E24*1/3,-3)</f>
        <v>0</v>
      </c>
    </row>
    <row r="24" spans="1:9" ht="42" customHeight="1" thickTop="1" x14ac:dyDescent="0.55000000000000004">
      <c r="A24" s="62"/>
      <c r="B24" s="31" t="s">
        <v>10</v>
      </c>
      <c r="C24" s="27">
        <f>SUM(C19:C23)</f>
        <v>0</v>
      </c>
      <c r="D24" s="27">
        <f t="shared" ref="D24:E24" si="0">SUM(D19:D23)</f>
        <v>0</v>
      </c>
      <c r="E24" s="27">
        <f t="shared" si="0"/>
        <v>0</v>
      </c>
      <c r="F24" s="27">
        <f>MIN(I23,4000000)</f>
        <v>0</v>
      </c>
    </row>
    <row r="25" spans="1:9" ht="42" customHeight="1" x14ac:dyDescent="0.55000000000000004"/>
    <row r="26" spans="1:9" x14ac:dyDescent="0.55000000000000004">
      <c r="A26" s="60" t="s">
        <v>29</v>
      </c>
      <c r="B26" s="58" t="s">
        <v>9</v>
      </c>
      <c r="C26" s="58" t="s">
        <v>63</v>
      </c>
      <c r="D26" s="58" t="s">
        <v>25</v>
      </c>
      <c r="E26" s="58" t="s">
        <v>64</v>
      </c>
      <c r="F26" s="15" t="s">
        <v>73</v>
      </c>
    </row>
    <row r="27" spans="1:9" ht="18.5" thickBot="1" x14ac:dyDescent="0.6">
      <c r="A27" s="61"/>
      <c r="B27" s="63"/>
      <c r="C27" s="63"/>
      <c r="D27" s="63"/>
      <c r="E27" s="63"/>
      <c r="F27" s="17" t="s">
        <v>74</v>
      </c>
    </row>
    <row r="28" spans="1:9" ht="42" customHeight="1" thickTop="1" x14ac:dyDescent="0.55000000000000004">
      <c r="A28" s="61"/>
      <c r="B28" s="31" t="s">
        <v>40</v>
      </c>
      <c r="C28" s="32">
        <f>様式1別紙3!H26</f>
        <v>0</v>
      </c>
      <c r="D28" s="32">
        <f>様式1別紙3!I26</f>
        <v>0</v>
      </c>
      <c r="E28" s="32">
        <f>様式1別紙3!J26</f>
        <v>0</v>
      </c>
      <c r="F28" s="37"/>
    </row>
    <row r="29" spans="1:9" ht="42" customHeight="1" thickBot="1" x14ac:dyDescent="0.6">
      <c r="A29" s="61"/>
      <c r="B29" s="15" t="s">
        <v>38</v>
      </c>
      <c r="C29" s="33">
        <f>様式1別紙3!H29</f>
        <v>0</v>
      </c>
      <c r="D29" s="33">
        <f>様式1別紙3!I29</f>
        <v>0</v>
      </c>
      <c r="E29" s="33">
        <f>様式1別紙3!J29</f>
        <v>0</v>
      </c>
      <c r="F29" s="38"/>
    </row>
    <row r="30" spans="1:9" ht="42" customHeight="1" thickTop="1" x14ac:dyDescent="0.55000000000000004">
      <c r="A30" s="62"/>
      <c r="B30" s="31" t="s">
        <v>11</v>
      </c>
      <c r="C30" s="32">
        <f>SUM(C28:C29)</f>
        <v>0</v>
      </c>
      <c r="D30" s="32">
        <f>SUM(D28:D29)</f>
        <v>0</v>
      </c>
      <c r="E30" s="32">
        <f>SUM(E28:E29)</f>
        <v>0</v>
      </c>
      <c r="F30" s="27">
        <f>ROUNDDOWN(E30*1/2,-3)</f>
        <v>0</v>
      </c>
    </row>
    <row r="32" spans="1:9" ht="18.649999999999999" customHeight="1" x14ac:dyDescent="0.55000000000000004">
      <c r="A32" s="55" t="s">
        <v>12</v>
      </c>
      <c r="B32" s="55"/>
    </row>
    <row r="33" spans="1:5" ht="25.5" thickBot="1" x14ac:dyDescent="0.6">
      <c r="A33" s="49" t="s">
        <v>63</v>
      </c>
      <c r="B33" s="50"/>
      <c r="C33" s="15" t="s">
        <v>14</v>
      </c>
      <c r="D33" s="15" t="s">
        <v>64</v>
      </c>
      <c r="E33" s="15" t="s">
        <v>65</v>
      </c>
    </row>
    <row r="34" spans="1:5" ht="40" customHeight="1" thickTop="1" x14ac:dyDescent="0.55000000000000004">
      <c r="A34" s="56">
        <f>C24+C30</f>
        <v>0</v>
      </c>
      <c r="B34" s="57"/>
      <c r="C34" s="27">
        <f>D24+D30</f>
        <v>0</v>
      </c>
      <c r="D34" s="27">
        <f>E24+E30</f>
        <v>0</v>
      </c>
      <c r="E34" s="27">
        <f>F24+F30</f>
        <v>0</v>
      </c>
    </row>
    <row r="36" spans="1:5" ht="18" customHeight="1" x14ac:dyDescent="0.55000000000000004">
      <c r="A36" s="54" t="s">
        <v>66</v>
      </c>
      <c r="B36" s="54"/>
      <c r="C36" s="54"/>
      <c r="D36" s="54"/>
      <c r="E36" s="54"/>
    </row>
    <row r="37" spans="1:5" x14ac:dyDescent="0.55000000000000004">
      <c r="A37" s="54"/>
      <c r="B37" s="54"/>
      <c r="C37" s="54"/>
      <c r="D37" s="54"/>
      <c r="E37" s="54"/>
    </row>
    <row r="38" spans="1:5" ht="18" customHeight="1" x14ac:dyDescent="0.55000000000000004">
      <c r="A38" s="54"/>
      <c r="B38" s="54"/>
      <c r="C38" s="54"/>
      <c r="D38" s="54"/>
      <c r="E38" s="54"/>
    </row>
    <row r="39" spans="1:5" x14ac:dyDescent="0.55000000000000004">
      <c r="A39" s="54"/>
      <c r="B39" s="54"/>
      <c r="C39" s="54"/>
      <c r="D39" s="54"/>
      <c r="E39" s="54"/>
    </row>
    <row r="40" spans="1:5" x14ac:dyDescent="0.55000000000000004">
      <c r="A40" s="54"/>
      <c r="B40" s="54"/>
      <c r="C40" s="54"/>
      <c r="D40" s="54"/>
      <c r="E40" s="54"/>
    </row>
  </sheetData>
  <mergeCells count="28">
    <mergeCell ref="A36:E40"/>
    <mergeCell ref="A32:B32"/>
    <mergeCell ref="A33:B33"/>
    <mergeCell ref="A34:B34"/>
    <mergeCell ref="E17:E18"/>
    <mergeCell ref="A26:A30"/>
    <mergeCell ref="B26:B27"/>
    <mergeCell ref="C26:C27"/>
    <mergeCell ref="A17:A24"/>
    <mergeCell ref="D17:D18"/>
    <mergeCell ref="C17:C18"/>
    <mergeCell ref="B17:B18"/>
    <mergeCell ref="E26:E27"/>
    <mergeCell ref="D26:D27"/>
    <mergeCell ref="F28:F29"/>
    <mergeCell ref="A5:B5"/>
    <mergeCell ref="A1:B1"/>
    <mergeCell ref="A3:F3"/>
    <mergeCell ref="A6:D6"/>
    <mergeCell ref="A15:B15"/>
    <mergeCell ref="A7:B7"/>
    <mergeCell ref="A8:B8"/>
    <mergeCell ref="A9:B9"/>
    <mergeCell ref="A10:B10"/>
    <mergeCell ref="A11:B11"/>
    <mergeCell ref="A12:B12"/>
    <mergeCell ref="A16:F16"/>
    <mergeCell ref="F19:F23"/>
  </mergeCells>
  <phoneticPr fontId="1"/>
  <dataValidations count="1">
    <dataValidation type="list" allowBlank="1" showInputMessage="1" showErrorMessage="1" sqref="D10" xr:uid="{D01F5E90-0B33-45DE-B2A7-A7565C0D7274}">
      <formula1>"金融機関借入,自己資金対応,その他"</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D60A-B85D-4C28-B56A-C53BD9F95888}">
  <sheetPr>
    <tabColor rgb="FFFF0000"/>
    <pageSetUpPr fitToPage="1"/>
  </sheetPr>
  <dimension ref="A1:K34"/>
  <sheetViews>
    <sheetView showGridLines="0" showZeros="0" topLeftCell="C19" zoomScaleNormal="100" workbookViewId="0">
      <selection activeCell="H30" sqref="H30"/>
    </sheetView>
  </sheetViews>
  <sheetFormatPr defaultColWidth="9" defaultRowHeight="18" x14ac:dyDescent="0.55000000000000004"/>
  <cols>
    <col min="1" max="1" width="3.58203125" style="5" customWidth="1"/>
    <col min="2" max="2" width="19.33203125" style="5" customWidth="1"/>
    <col min="3" max="11" width="15.58203125" style="5" customWidth="1"/>
    <col min="12" max="16384" width="9" style="6"/>
  </cols>
  <sheetData>
    <row r="1" spans="1:11" x14ac:dyDescent="0.55000000000000004">
      <c r="A1" s="40" t="s">
        <v>78</v>
      </c>
      <c r="B1" s="40"/>
    </row>
    <row r="2" spans="1:11" x14ac:dyDescent="0.55000000000000004">
      <c r="A2" s="41" t="s">
        <v>26</v>
      </c>
      <c r="B2" s="41"/>
      <c r="C2" s="41"/>
      <c r="D2" s="41"/>
      <c r="E2" s="41"/>
      <c r="F2" s="41"/>
      <c r="G2" s="41"/>
      <c r="H2" s="41"/>
      <c r="I2" s="41"/>
      <c r="J2" s="41"/>
      <c r="K2" s="41"/>
    </row>
    <row r="3" spans="1:11" x14ac:dyDescent="0.55000000000000004">
      <c r="A3" s="69"/>
      <c r="B3" s="69"/>
      <c r="C3" s="69"/>
    </row>
    <row r="4" spans="1:11" ht="25.5" thickBot="1" x14ac:dyDescent="0.6">
      <c r="A4" s="71" t="s">
        <v>28</v>
      </c>
      <c r="B4" s="15" t="s">
        <v>15</v>
      </c>
      <c r="C4" s="15" t="s">
        <v>16</v>
      </c>
      <c r="D4" s="15" t="s">
        <v>17</v>
      </c>
      <c r="E4" s="15" t="s">
        <v>18</v>
      </c>
      <c r="F4" s="15" t="s">
        <v>19</v>
      </c>
      <c r="G4" s="15" t="s">
        <v>20</v>
      </c>
      <c r="H4" s="15" t="s">
        <v>67</v>
      </c>
      <c r="I4" s="15" t="s">
        <v>68</v>
      </c>
      <c r="J4" s="36" t="s">
        <v>76</v>
      </c>
      <c r="K4" s="15" t="s">
        <v>22</v>
      </c>
    </row>
    <row r="5" spans="1:11" ht="20.149999999999999" customHeight="1" thickTop="1" x14ac:dyDescent="0.55000000000000004">
      <c r="A5" s="72"/>
      <c r="B5" s="70" t="s">
        <v>30</v>
      </c>
      <c r="C5" s="31"/>
      <c r="D5" s="31"/>
      <c r="E5" s="31"/>
      <c r="F5" s="31"/>
      <c r="G5" s="31"/>
      <c r="H5" s="34"/>
      <c r="I5" s="34"/>
      <c r="J5" s="34">
        <f>H5-I5</f>
        <v>0</v>
      </c>
      <c r="K5" s="31"/>
    </row>
    <row r="6" spans="1:11" ht="20.149999999999999" customHeight="1" x14ac:dyDescent="0.55000000000000004">
      <c r="A6" s="72"/>
      <c r="B6" s="63"/>
      <c r="C6" s="9"/>
      <c r="D6" s="9"/>
      <c r="E6" s="9"/>
      <c r="F6" s="9"/>
      <c r="G6" s="9"/>
      <c r="H6" s="10"/>
      <c r="I6" s="10"/>
      <c r="J6" s="10">
        <f>H6-I6</f>
        <v>0</v>
      </c>
      <c r="K6" s="9"/>
    </row>
    <row r="7" spans="1:11" ht="20.149999999999999" customHeight="1" x14ac:dyDescent="0.55000000000000004">
      <c r="A7" s="72"/>
      <c r="B7" s="68"/>
      <c r="C7" s="9" t="s">
        <v>21</v>
      </c>
      <c r="D7" s="9"/>
      <c r="E7" s="9"/>
      <c r="F7" s="9"/>
      <c r="G7" s="9"/>
      <c r="H7" s="10">
        <f>SUM(H5:H6)</f>
        <v>0</v>
      </c>
      <c r="I7" s="10">
        <f>SUM(I5:I6)</f>
        <v>0</v>
      </c>
      <c r="J7" s="10">
        <f>SUM(J5:J6)</f>
        <v>0</v>
      </c>
      <c r="K7" s="9"/>
    </row>
    <row r="8" spans="1:11" ht="20.149999999999999" customHeight="1" x14ac:dyDescent="0.55000000000000004">
      <c r="A8" s="72"/>
      <c r="B8" s="58" t="s">
        <v>32</v>
      </c>
      <c r="C8" s="9"/>
      <c r="D8" s="9"/>
      <c r="E8" s="9"/>
      <c r="F8" s="9"/>
      <c r="G8" s="9"/>
      <c r="H8" s="10"/>
      <c r="I8" s="10"/>
      <c r="J8" s="10">
        <f t="shared" ref="J8:J17" si="0">H8-I8</f>
        <v>0</v>
      </c>
      <c r="K8" s="9"/>
    </row>
    <row r="9" spans="1:11" ht="20.149999999999999" customHeight="1" x14ac:dyDescent="0.55000000000000004">
      <c r="A9" s="72"/>
      <c r="B9" s="63"/>
      <c r="C9" s="9"/>
      <c r="D9" s="9"/>
      <c r="E9" s="9"/>
      <c r="F9" s="9"/>
      <c r="G9" s="9"/>
      <c r="H9" s="10"/>
      <c r="I9" s="10"/>
      <c r="J9" s="10">
        <f t="shared" si="0"/>
        <v>0</v>
      </c>
      <c r="K9" s="9"/>
    </row>
    <row r="10" spans="1:11" ht="20.149999999999999" customHeight="1" x14ac:dyDescent="0.55000000000000004">
      <c r="A10" s="72"/>
      <c r="B10" s="68"/>
      <c r="C10" s="9" t="s">
        <v>21</v>
      </c>
      <c r="D10" s="9"/>
      <c r="E10" s="9"/>
      <c r="F10" s="9"/>
      <c r="G10" s="9"/>
      <c r="H10" s="10">
        <f>SUM(H8:H9)</f>
        <v>0</v>
      </c>
      <c r="I10" s="10">
        <f>SUM(I8:I9)</f>
        <v>0</v>
      </c>
      <c r="J10" s="10">
        <f>SUM(J8:J9)</f>
        <v>0</v>
      </c>
      <c r="K10" s="9"/>
    </row>
    <row r="11" spans="1:11" ht="20.149999999999999" customHeight="1" x14ac:dyDescent="0.55000000000000004">
      <c r="A11" s="72"/>
      <c r="B11" s="58" t="s">
        <v>34</v>
      </c>
      <c r="C11" s="9"/>
      <c r="D11" s="9"/>
      <c r="E11" s="9"/>
      <c r="F11" s="9"/>
      <c r="G11" s="9"/>
      <c r="H11" s="10"/>
      <c r="I11" s="10"/>
      <c r="J11" s="10">
        <f t="shared" si="0"/>
        <v>0</v>
      </c>
      <c r="K11" s="9"/>
    </row>
    <row r="12" spans="1:11" ht="20.149999999999999" customHeight="1" x14ac:dyDescent="0.55000000000000004">
      <c r="A12" s="72"/>
      <c r="B12" s="63"/>
      <c r="C12" s="9"/>
      <c r="D12" s="9"/>
      <c r="E12" s="9"/>
      <c r="F12" s="9"/>
      <c r="G12" s="9"/>
      <c r="H12" s="10"/>
      <c r="I12" s="10"/>
      <c r="J12" s="10">
        <f t="shared" si="0"/>
        <v>0</v>
      </c>
      <c r="K12" s="9"/>
    </row>
    <row r="13" spans="1:11" ht="20.149999999999999" customHeight="1" x14ac:dyDescent="0.55000000000000004">
      <c r="A13" s="72"/>
      <c r="B13" s="68"/>
      <c r="C13" s="9" t="s">
        <v>21</v>
      </c>
      <c r="D13" s="9"/>
      <c r="E13" s="9"/>
      <c r="F13" s="9"/>
      <c r="G13" s="9"/>
      <c r="H13" s="10">
        <f>SUM(H11:H12)</f>
        <v>0</v>
      </c>
      <c r="I13" s="10">
        <f>SUM(I11:I12)</f>
        <v>0</v>
      </c>
      <c r="J13" s="10">
        <f>SUM(J11:J12)</f>
        <v>0</v>
      </c>
      <c r="K13" s="9"/>
    </row>
    <row r="14" spans="1:11" ht="20.149999999999999" customHeight="1" x14ac:dyDescent="0.55000000000000004">
      <c r="A14" s="72"/>
      <c r="B14" s="58" t="s">
        <v>36</v>
      </c>
      <c r="C14" s="9"/>
      <c r="D14" s="9"/>
      <c r="E14" s="9"/>
      <c r="F14" s="9"/>
      <c r="G14" s="9"/>
      <c r="H14" s="10"/>
      <c r="I14" s="10"/>
      <c r="J14" s="10">
        <f t="shared" si="0"/>
        <v>0</v>
      </c>
      <c r="K14" s="9"/>
    </row>
    <row r="15" spans="1:11" ht="20.149999999999999" customHeight="1" x14ac:dyDescent="0.55000000000000004">
      <c r="A15" s="72"/>
      <c r="B15" s="63"/>
      <c r="C15" s="9"/>
      <c r="D15" s="9"/>
      <c r="E15" s="9"/>
      <c r="F15" s="9"/>
      <c r="G15" s="9"/>
      <c r="H15" s="10"/>
      <c r="I15" s="10"/>
      <c r="J15" s="10">
        <f t="shared" si="0"/>
        <v>0</v>
      </c>
      <c r="K15" s="9"/>
    </row>
    <row r="16" spans="1:11" ht="20.149999999999999" customHeight="1" x14ac:dyDescent="0.55000000000000004">
      <c r="A16" s="72"/>
      <c r="B16" s="68"/>
      <c r="C16" s="9" t="s">
        <v>21</v>
      </c>
      <c r="D16" s="9"/>
      <c r="E16" s="9"/>
      <c r="F16" s="9"/>
      <c r="G16" s="9"/>
      <c r="H16" s="10">
        <f>SUM(H14:H15)</f>
        <v>0</v>
      </c>
      <c r="I16" s="10">
        <f>SUM(I14:I15)</f>
        <v>0</v>
      </c>
      <c r="J16" s="10">
        <f>SUM(J14:J15)</f>
        <v>0</v>
      </c>
      <c r="K16" s="9"/>
    </row>
    <row r="17" spans="1:11" ht="20.149999999999999" customHeight="1" x14ac:dyDescent="0.55000000000000004">
      <c r="A17" s="72"/>
      <c r="B17" s="58" t="s">
        <v>38</v>
      </c>
      <c r="C17" s="9"/>
      <c r="D17" s="9"/>
      <c r="E17" s="9"/>
      <c r="F17" s="9"/>
      <c r="G17" s="9"/>
      <c r="H17" s="10"/>
      <c r="I17" s="10"/>
      <c r="J17" s="10">
        <f t="shared" si="0"/>
        <v>0</v>
      </c>
      <c r="K17" s="9"/>
    </row>
    <row r="18" spans="1:11" ht="20.149999999999999" customHeight="1" x14ac:dyDescent="0.55000000000000004">
      <c r="A18" s="72"/>
      <c r="B18" s="63"/>
      <c r="C18" s="9"/>
      <c r="D18" s="9"/>
      <c r="E18" s="9"/>
      <c r="F18" s="9"/>
      <c r="G18" s="9"/>
      <c r="H18" s="10"/>
      <c r="I18" s="10"/>
      <c r="J18" s="10">
        <f>H18-I18</f>
        <v>0</v>
      </c>
      <c r="K18" s="9"/>
    </row>
    <row r="19" spans="1:11" ht="20.149999999999999" customHeight="1" thickBot="1" x14ac:dyDescent="0.6">
      <c r="A19" s="72"/>
      <c r="B19" s="63"/>
      <c r="C19" s="15" t="s">
        <v>21</v>
      </c>
      <c r="D19" s="15"/>
      <c r="E19" s="15"/>
      <c r="F19" s="15"/>
      <c r="G19" s="15"/>
      <c r="H19" s="35">
        <f>SUM(H17:H18)</f>
        <v>0</v>
      </c>
      <c r="I19" s="35">
        <f>SUM(I17:I18)</f>
        <v>0</v>
      </c>
      <c r="J19" s="35">
        <f>SUM(J17:J18)</f>
        <v>0</v>
      </c>
      <c r="K19" s="15"/>
    </row>
    <row r="20" spans="1:11" ht="25" customHeight="1" thickTop="1" x14ac:dyDescent="0.55000000000000004">
      <c r="A20" s="73"/>
      <c r="B20" s="51" t="s">
        <v>23</v>
      </c>
      <c r="C20" s="52"/>
      <c r="D20" s="31"/>
      <c r="E20" s="31"/>
      <c r="F20" s="31"/>
      <c r="G20" s="31"/>
      <c r="H20" s="34">
        <f>H7+H10+H13+H16+H19</f>
        <v>0</v>
      </c>
      <c r="I20" s="34">
        <f>I7+I10+I13+I16+I19</f>
        <v>0</v>
      </c>
      <c r="J20" s="34">
        <f>J7+J10+J13+J16+J19</f>
        <v>0</v>
      </c>
      <c r="K20" s="31"/>
    </row>
    <row r="23" spans="1:11" ht="25.5" thickBot="1" x14ac:dyDescent="0.6">
      <c r="A23" s="65" t="s">
        <v>29</v>
      </c>
      <c r="B23" s="15" t="s">
        <v>15</v>
      </c>
      <c r="C23" s="15" t="s">
        <v>16</v>
      </c>
      <c r="D23" s="15" t="s">
        <v>17</v>
      </c>
      <c r="E23" s="15" t="s">
        <v>18</v>
      </c>
      <c r="F23" s="15" t="s">
        <v>19</v>
      </c>
      <c r="G23" s="15" t="s">
        <v>20</v>
      </c>
      <c r="H23" s="15" t="s">
        <v>67</v>
      </c>
      <c r="I23" s="15" t="s">
        <v>68</v>
      </c>
      <c r="J23" s="36" t="s">
        <v>76</v>
      </c>
      <c r="K23" s="15" t="s">
        <v>22</v>
      </c>
    </row>
    <row r="24" spans="1:11" ht="18.5" thickTop="1" x14ac:dyDescent="0.55000000000000004">
      <c r="A24" s="65"/>
      <c r="B24" s="66" t="s">
        <v>39</v>
      </c>
      <c r="C24" s="31"/>
      <c r="D24" s="31"/>
      <c r="E24" s="31"/>
      <c r="F24" s="31"/>
      <c r="G24" s="31"/>
      <c r="H24" s="34"/>
      <c r="I24" s="34"/>
      <c r="J24" s="34">
        <f>H24-I24</f>
        <v>0</v>
      </c>
      <c r="K24" s="31"/>
    </row>
    <row r="25" spans="1:11" x14ac:dyDescent="0.55000000000000004">
      <c r="A25" s="65"/>
      <c r="B25" s="67"/>
      <c r="C25" s="9"/>
      <c r="D25" s="9"/>
      <c r="E25" s="9"/>
      <c r="F25" s="9"/>
      <c r="G25" s="9"/>
      <c r="H25" s="10"/>
      <c r="I25" s="10"/>
      <c r="J25" s="10">
        <f>H25-I25</f>
        <v>0</v>
      </c>
      <c r="K25" s="9"/>
    </row>
    <row r="26" spans="1:11" x14ac:dyDescent="0.55000000000000004">
      <c r="A26" s="65"/>
      <c r="B26" s="67"/>
      <c r="C26" s="9" t="s">
        <v>21</v>
      </c>
      <c r="D26" s="9"/>
      <c r="E26" s="9"/>
      <c r="F26" s="9"/>
      <c r="G26" s="9"/>
      <c r="H26" s="10">
        <f>SUM(H24:H25)</f>
        <v>0</v>
      </c>
      <c r="I26" s="10">
        <f t="shared" ref="I26" si="1">SUM(I24:I25)</f>
        <v>0</v>
      </c>
      <c r="J26" s="10">
        <f>SUM(J24:J25)</f>
        <v>0</v>
      </c>
      <c r="K26" s="9"/>
    </row>
    <row r="27" spans="1:11" x14ac:dyDescent="0.55000000000000004">
      <c r="A27" s="65"/>
      <c r="B27" s="58" t="s">
        <v>38</v>
      </c>
      <c r="C27" s="9"/>
      <c r="D27" s="9"/>
      <c r="E27" s="9"/>
      <c r="F27" s="9"/>
      <c r="G27" s="9"/>
      <c r="H27" s="10"/>
      <c r="I27" s="10"/>
      <c r="J27" s="10">
        <f>H27-I27</f>
        <v>0</v>
      </c>
      <c r="K27" s="9"/>
    </row>
    <row r="28" spans="1:11" x14ac:dyDescent="0.55000000000000004">
      <c r="A28" s="65"/>
      <c r="B28" s="63"/>
      <c r="C28" s="9"/>
      <c r="D28" s="9"/>
      <c r="E28" s="9"/>
      <c r="F28" s="9"/>
      <c r="G28" s="9"/>
      <c r="H28" s="10"/>
      <c r="I28" s="10"/>
      <c r="J28" s="10">
        <f>H28-I28</f>
        <v>0</v>
      </c>
      <c r="K28" s="9"/>
    </row>
    <row r="29" spans="1:11" x14ac:dyDescent="0.55000000000000004">
      <c r="A29" s="65"/>
      <c r="B29" s="68"/>
      <c r="C29" s="9" t="s">
        <v>21</v>
      </c>
      <c r="D29" s="9"/>
      <c r="E29" s="9"/>
      <c r="F29" s="9"/>
      <c r="G29" s="9"/>
      <c r="H29" s="10">
        <f>SUM(H27:H28)</f>
        <v>0</v>
      </c>
      <c r="I29" s="10">
        <f t="shared" ref="I29" si="2">SUM(I27:I28)</f>
        <v>0</v>
      </c>
      <c r="J29" s="10">
        <f>SUM(J27:J28)</f>
        <v>0</v>
      </c>
      <c r="K29" s="9"/>
    </row>
    <row r="30" spans="1:11" ht="25" customHeight="1" x14ac:dyDescent="0.55000000000000004">
      <c r="A30" s="65"/>
      <c r="B30" s="67" t="s">
        <v>24</v>
      </c>
      <c r="C30" s="67"/>
      <c r="D30" s="9"/>
      <c r="E30" s="9"/>
      <c r="F30" s="9"/>
      <c r="G30" s="9"/>
      <c r="H30" s="10">
        <f>H26+H29</f>
        <v>0</v>
      </c>
      <c r="I30" s="10">
        <f>I26+I29</f>
        <v>0</v>
      </c>
      <c r="J30" s="10">
        <f>J26+J29</f>
        <v>0</v>
      </c>
      <c r="K30" s="9"/>
    </row>
    <row r="32" spans="1:11" x14ac:dyDescent="0.55000000000000004">
      <c r="A32" s="54" t="s">
        <v>69</v>
      </c>
      <c r="B32" s="64"/>
      <c r="C32" s="64"/>
      <c r="D32" s="64"/>
      <c r="E32" s="64"/>
      <c r="F32" s="64"/>
      <c r="G32" s="64"/>
      <c r="H32" s="64"/>
      <c r="I32" s="64"/>
      <c r="J32" s="64"/>
      <c r="K32" s="64"/>
    </row>
    <row r="33" spans="1:11" x14ac:dyDescent="0.55000000000000004">
      <c r="A33" s="54"/>
      <c r="B33" s="64"/>
      <c r="C33" s="64"/>
      <c r="D33" s="64"/>
      <c r="E33" s="64"/>
      <c r="F33" s="64"/>
      <c r="G33" s="64"/>
      <c r="H33" s="64"/>
      <c r="I33" s="64"/>
      <c r="J33" s="64"/>
      <c r="K33" s="64"/>
    </row>
    <row r="34" spans="1:11" x14ac:dyDescent="0.55000000000000004">
      <c r="A34" s="64"/>
      <c r="B34" s="64"/>
      <c r="C34" s="64"/>
      <c r="D34" s="64"/>
      <c r="E34" s="64"/>
      <c r="F34" s="64"/>
      <c r="G34" s="64"/>
      <c r="H34" s="64"/>
      <c r="I34" s="64"/>
      <c r="J34" s="64"/>
      <c r="K34" s="64"/>
    </row>
  </sheetData>
  <mergeCells count="15">
    <mergeCell ref="A1:B1"/>
    <mergeCell ref="A32:K34"/>
    <mergeCell ref="A2:K2"/>
    <mergeCell ref="A23:A30"/>
    <mergeCell ref="B24:B26"/>
    <mergeCell ref="B27:B29"/>
    <mergeCell ref="B30:C30"/>
    <mergeCell ref="A3:C3"/>
    <mergeCell ref="B5:B7"/>
    <mergeCell ref="B8:B10"/>
    <mergeCell ref="B17:B19"/>
    <mergeCell ref="B20:C20"/>
    <mergeCell ref="A4:A20"/>
    <mergeCell ref="B11:B13"/>
    <mergeCell ref="B14:B16"/>
  </mergeCells>
  <phoneticPr fontId="1"/>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2F18-1445-43F2-B5D3-36A64232D838}">
  <sheetPr>
    <tabColor rgb="FFFF0000"/>
  </sheetPr>
  <dimension ref="A1:I33"/>
  <sheetViews>
    <sheetView showZeros="0" zoomScale="85" zoomScaleNormal="85" workbookViewId="0">
      <selection activeCell="A2" sqref="A1:A2"/>
    </sheetView>
  </sheetViews>
  <sheetFormatPr defaultColWidth="9" defaultRowHeight="18" x14ac:dyDescent="0.55000000000000004"/>
  <cols>
    <col min="1" max="9" width="8.83203125" style="5" customWidth="1"/>
    <col min="10" max="16384" width="9" style="6"/>
  </cols>
  <sheetData>
    <row r="1" spans="1:9" x14ac:dyDescent="0.55000000000000004">
      <c r="A1" s="5" t="s">
        <v>57</v>
      </c>
    </row>
    <row r="3" spans="1:9" x14ac:dyDescent="0.55000000000000004">
      <c r="A3" s="74" t="s">
        <v>58</v>
      </c>
      <c r="B3" s="74"/>
      <c r="C3" s="74"/>
      <c r="D3" s="74"/>
      <c r="E3" s="74"/>
      <c r="F3" s="74"/>
      <c r="G3" s="74"/>
      <c r="H3" s="74"/>
      <c r="I3" s="74"/>
    </row>
    <row r="5" spans="1:9" x14ac:dyDescent="0.55000000000000004">
      <c r="A5" s="54" t="s">
        <v>70</v>
      </c>
      <c r="B5" s="54"/>
      <c r="C5" s="54"/>
      <c r="D5" s="54"/>
      <c r="E5" s="54"/>
      <c r="F5" s="54"/>
      <c r="G5" s="54"/>
      <c r="H5" s="54"/>
      <c r="I5" s="54"/>
    </row>
    <row r="6" spans="1:9" x14ac:dyDescent="0.55000000000000004">
      <c r="A6" s="54"/>
      <c r="B6" s="54"/>
      <c r="C6" s="54"/>
      <c r="D6" s="54"/>
      <c r="E6" s="54"/>
      <c r="F6" s="54"/>
      <c r="G6" s="54"/>
      <c r="H6" s="54"/>
      <c r="I6" s="54"/>
    </row>
    <row r="7" spans="1:9" x14ac:dyDescent="0.55000000000000004">
      <c r="A7" s="54"/>
      <c r="B7" s="54"/>
      <c r="C7" s="54"/>
      <c r="D7" s="54"/>
      <c r="E7" s="54"/>
      <c r="F7" s="54"/>
      <c r="G7" s="54"/>
      <c r="H7" s="54"/>
      <c r="I7" s="54"/>
    </row>
    <row r="9" spans="1:9" x14ac:dyDescent="0.55000000000000004">
      <c r="A9" s="5" t="s">
        <v>59</v>
      </c>
    </row>
    <row r="10" spans="1:9" x14ac:dyDescent="0.55000000000000004">
      <c r="A10" s="75"/>
      <c r="B10" s="76"/>
      <c r="C10" s="76"/>
      <c r="D10" s="76"/>
      <c r="E10" s="76"/>
      <c r="F10" s="76"/>
      <c r="G10" s="76"/>
      <c r="H10" s="76"/>
      <c r="I10" s="77"/>
    </row>
    <row r="11" spans="1:9" x14ac:dyDescent="0.55000000000000004">
      <c r="A11" s="78"/>
      <c r="B11" s="64"/>
      <c r="C11" s="64"/>
      <c r="D11" s="64"/>
      <c r="E11" s="64"/>
      <c r="F11" s="64"/>
      <c r="G11" s="64"/>
      <c r="H11" s="64"/>
      <c r="I11" s="79"/>
    </row>
    <row r="12" spans="1:9" x14ac:dyDescent="0.55000000000000004">
      <c r="A12" s="78"/>
      <c r="B12" s="64"/>
      <c r="C12" s="64"/>
      <c r="D12" s="64"/>
      <c r="E12" s="64"/>
      <c r="F12" s="64"/>
      <c r="G12" s="64"/>
      <c r="H12" s="64"/>
      <c r="I12" s="79"/>
    </row>
    <row r="13" spans="1:9" x14ac:dyDescent="0.55000000000000004">
      <c r="A13" s="78"/>
      <c r="B13" s="64"/>
      <c r="C13" s="64"/>
      <c r="D13" s="64"/>
      <c r="E13" s="64"/>
      <c r="F13" s="64"/>
      <c r="G13" s="64"/>
      <c r="H13" s="64"/>
      <c r="I13" s="79"/>
    </row>
    <row r="14" spans="1:9" x14ac:dyDescent="0.55000000000000004">
      <c r="A14" s="78"/>
      <c r="B14" s="64"/>
      <c r="C14" s="64"/>
      <c r="D14" s="64"/>
      <c r="E14" s="64"/>
      <c r="F14" s="64"/>
      <c r="G14" s="64"/>
      <c r="H14" s="64"/>
      <c r="I14" s="79"/>
    </row>
    <row r="15" spans="1:9" x14ac:dyDescent="0.55000000000000004">
      <c r="A15" s="80"/>
      <c r="B15" s="81"/>
      <c r="C15" s="81"/>
      <c r="D15" s="81"/>
      <c r="E15" s="81"/>
      <c r="F15" s="81"/>
      <c r="G15" s="81"/>
      <c r="H15" s="81"/>
      <c r="I15" s="82"/>
    </row>
    <row r="16" spans="1:9" x14ac:dyDescent="0.55000000000000004">
      <c r="A16" s="7"/>
      <c r="B16" s="7"/>
      <c r="C16" s="7"/>
      <c r="D16" s="7"/>
      <c r="E16" s="7"/>
      <c r="F16" s="7"/>
      <c r="G16" s="7"/>
      <c r="H16" s="7"/>
      <c r="I16" s="7"/>
    </row>
    <row r="18" spans="1:9" x14ac:dyDescent="0.55000000000000004">
      <c r="A18" s="5" t="s">
        <v>60</v>
      </c>
    </row>
    <row r="19" spans="1:9" x14ac:dyDescent="0.55000000000000004">
      <c r="A19" s="83"/>
      <c r="B19" s="84"/>
      <c r="C19" s="84"/>
      <c r="D19" s="84"/>
      <c r="E19" s="84"/>
      <c r="F19" s="84"/>
      <c r="G19" s="84"/>
      <c r="H19" s="84"/>
      <c r="I19" s="85"/>
    </row>
    <row r="20" spans="1:9" x14ac:dyDescent="0.55000000000000004">
      <c r="A20" s="86"/>
      <c r="B20" s="54"/>
      <c r="C20" s="54"/>
      <c r="D20" s="54"/>
      <c r="E20" s="54"/>
      <c r="F20" s="54"/>
      <c r="G20" s="54"/>
      <c r="H20" s="54"/>
      <c r="I20" s="87"/>
    </row>
    <row r="21" spans="1:9" x14ac:dyDescent="0.55000000000000004">
      <c r="A21" s="86"/>
      <c r="B21" s="54"/>
      <c r="C21" s="54"/>
      <c r="D21" s="54"/>
      <c r="E21" s="54"/>
      <c r="F21" s="54"/>
      <c r="G21" s="54"/>
      <c r="H21" s="54"/>
      <c r="I21" s="87"/>
    </row>
    <row r="22" spans="1:9" x14ac:dyDescent="0.55000000000000004">
      <c r="A22" s="86"/>
      <c r="B22" s="54"/>
      <c r="C22" s="54"/>
      <c r="D22" s="54"/>
      <c r="E22" s="54"/>
      <c r="F22" s="54"/>
      <c r="G22" s="54"/>
      <c r="H22" s="54"/>
      <c r="I22" s="87"/>
    </row>
    <row r="23" spans="1:9" x14ac:dyDescent="0.55000000000000004">
      <c r="A23" s="86"/>
      <c r="B23" s="54"/>
      <c r="C23" s="54"/>
      <c r="D23" s="54"/>
      <c r="E23" s="54"/>
      <c r="F23" s="54"/>
      <c r="G23" s="54"/>
      <c r="H23" s="54"/>
      <c r="I23" s="87"/>
    </row>
    <row r="24" spans="1:9" x14ac:dyDescent="0.55000000000000004">
      <c r="A24" s="88"/>
      <c r="B24" s="89"/>
      <c r="C24" s="89"/>
      <c r="D24" s="89"/>
      <c r="E24" s="89"/>
      <c r="F24" s="89"/>
      <c r="G24" s="89"/>
      <c r="H24" s="89"/>
      <c r="I24" s="90"/>
    </row>
    <row r="25" spans="1:9" x14ac:dyDescent="0.55000000000000004">
      <c r="A25" s="8"/>
      <c r="B25" s="8"/>
      <c r="C25" s="8"/>
      <c r="D25" s="8"/>
      <c r="E25" s="8"/>
      <c r="F25" s="8"/>
      <c r="G25" s="8"/>
      <c r="H25" s="8"/>
      <c r="I25" s="8"/>
    </row>
    <row r="27" spans="1:9" x14ac:dyDescent="0.55000000000000004">
      <c r="A27" s="5" t="s">
        <v>61</v>
      </c>
    </row>
    <row r="28" spans="1:9" x14ac:dyDescent="0.55000000000000004">
      <c r="A28" s="83"/>
      <c r="B28" s="84"/>
      <c r="C28" s="84"/>
      <c r="D28" s="84"/>
      <c r="E28" s="84"/>
      <c r="F28" s="84"/>
      <c r="G28" s="84"/>
      <c r="H28" s="84"/>
      <c r="I28" s="85"/>
    </row>
    <row r="29" spans="1:9" x14ac:dyDescent="0.55000000000000004">
      <c r="A29" s="86"/>
      <c r="B29" s="54"/>
      <c r="C29" s="54"/>
      <c r="D29" s="54"/>
      <c r="E29" s="54"/>
      <c r="F29" s="54"/>
      <c r="G29" s="54"/>
      <c r="H29" s="54"/>
      <c r="I29" s="87"/>
    </row>
    <row r="30" spans="1:9" x14ac:dyDescent="0.55000000000000004">
      <c r="A30" s="86"/>
      <c r="B30" s="54"/>
      <c r="C30" s="54"/>
      <c r="D30" s="54"/>
      <c r="E30" s="54"/>
      <c r="F30" s="54"/>
      <c r="G30" s="54"/>
      <c r="H30" s="54"/>
      <c r="I30" s="87"/>
    </row>
    <row r="31" spans="1:9" x14ac:dyDescent="0.55000000000000004">
      <c r="A31" s="86"/>
      <c r="B31" s="54"/>
      <c r="C31" s="54"/>
      <c r="D31" s="54"/>
      <c r="E31" s="54"/>
      <c r="F31" s="54"/>
      <c r="G31" s="54"/>
      <c r="H31" s="54"/>
      <c r="I31" s="87"/>
    </row>
    <row r="32" spans="1:9" x14ac:dyDescent="0.55000000000000004">
      <c r="A32" s="86"/>
      <c r="B32" s="54"/>
      <c r="C32" s="54"/>
      <c r="D32" s="54"/>
      <c r="E32" s="54"/>
      <c r="F32" s="54"/>
      <c r="G32" s="54"/>
      <c r="H32" s="54"/>
      <c r="I32" s="87"/>
    </row>
    <row r="33" spans="1:9" x14ac:dyDescent="0.55000000000000004">
      <c r="A33" s="88"/>
      <c r="B33" s="89"/>
      <c r="C33" s="89"/>
      <c r="D33" s="89"/>
      <c r="E33" s="89"/>
      <c r="F33" s="89"/>
      <c r="G33" s="89"/>
      <c r="H33" s="89"/>
      <c r="I33" s="90"/>
    </row>
  </sheetData>
  <mergeCells count="5">
    <mergeCell ref="A3:I3"/>
    <mergeCell ref="A5:I7"/>
    <mergeCell ref="A10:I15"/>
    <mergeCell ref="A19:I24"/>
    <mergeCell ref="A28:I3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2989-26D0-49DE-AF3C-E98DB7836516}">
  <sheetPr>
    <tabColor rgb="FFFFFF00"/>
    <pageSetUpPr fitToPage="1"/>
  </sheetPr>
  <dimension ref="A1:I40"/>
  <sheetViews>
    <sheetView showGridLines="0" showZeros="0" view="pageBreakPreview" zoomScale="85" zoomScaleNormal="70" zoomScaleSheetLayoutView="85" workbookViewId="0">
      <selection activeCell="F5" sqref="F5"/>
    </sheetView>
  </sheetViews>
  <sheetFormatPr defaultColWidth="9" defaultRowHeight="18" x14ac:dyDescent="0.55000000000000004"/>
  <cols>
    <col min="1" max="1" width="3.33203125" style="5" customWidth="1"/>
    <col min="2" max="2" width="22.08203125" style="5" customWidth="1"/>
    <col min="3" max="6" width="23.33203125" style="5" customWidth="1"/>
    <col min="7" max="16384" width="9" style="6"/>
  </cols>
  <sheetData>
    <row r="1" spans="1:6" ht="19.399999999999999" customHeight="1" x14ac:dyDescent="0.55000000000000004">
      <c r="A1" s="40" t="s">
        <v>77</v>
      </c>
      <c r="B1" s="40"/>
    </row>
    <row r="2" spans="1:6" x14ac:dyDescent="0.55000000000000004">
      <c r="B2" s="11"/>
    </row>
    <row r="3" spans="1:6" x14ac:dyDescent="0.55000000000000004">
      <c r="A3" s="41" t="s">
        <v>0</v>
      </c>
      <c r="B3" s="41"/>
      <c r="C3" s="41"/>
      <c r="D3" s="41"/>
      <c r="E3" s="41"/>
      <c r="F3" s="41"/>
    </row>
    <row r="5" spans="1:6" x14ac:dyDescent="0.55000000000000004">
      <c r="A5" s="39" t="s">
        <v>1</v>
      </c>
      <c r="B5" s="39"/>
    </row>
    <row r="6" spans="1:6" x14ac:dyDescent="0.55000000000000004">
      <c r="A6" s="42" t="s">
        <v>27</v>
      </c>
      <c r="B6" s="42"/>
      <c r="C6" s="42"/>
      <c r="D6" s="42"/>
    </row>
    <row r="7" spans="1:6" ht="18.5" thickBot="1" x14ac:dyDescent="0.6">
      <c r="A7" s="43" t="s">
        <v>2</v>
      </c>
      <c r="B7" s="44"/>
      <c r="C7" s="20" t="s">
        <v>3</v>
      </c>
      <c r="D7" s="20" t="s">
        <v>4</v>
      </c>
    </row>
    <row r="8" spans="1:6" ht="30" customHeight="1" thickTop="1" x14ac:dyDescent="0.55000000000000004">
      <c r="A8" s="45" t="s">
        <v>5</v>
      </c>
      <c r="B8" s="46"/>
      <c r="C8" s="3">
        <v>1584000</v>
      </c>
      <c r="D8" s="22"/>
    </row>
    <row r="9" spans="1:6" ht="30" customHeight="1" x14ac:dyDescent="0.55000000000000004">
      <c r="A9" s="47" t="s">
        <v>6</v>
      </c>
      <c r="B9" s="48"/>
      <c r="C9" s="3">
        <v>4533000</v>
      </c>
      <c r="D9" s="24"/>
    </row>
    <row r="10" spans="1:6" ht="30" customHeight="1" x14ac:dyDescent="0.55000000000000004">
      <c r="A10" s="47" t="s">
        <v>62</v>
      </c>
      <c r="B10" s="48"/>
      <c r="C10" s="3">
        <v>2683000</v>
      </c>
      <c r="D10" s="24" t="s">
        <v>75</v>
      </c>
    </row>
    <row r="11" spans="1:6" ht="30" customHeight="1" thickBot="1" x14ac:dyDescent="0.6">
      <c r="A11" s="49" t="s">
        <v>7</v>
      </c>
      <c r="B11" s="50"/>
      <c r="C11" s="25"/>
      <c r="D11" s="26"/>
    </row>
    <row r="12" spans="1:6" ht="30" customHeight="1" thickTop="1" x14ac:dyDescent="0.55000000000000004">
      <c r="A12" s="51" t="s">
        <v>8</v>
      </c>
      <c r="B12" s="52"/>
      <c r="C12" s="27">
        <f>SUM(C8:C11)</f>
        <v>8800000</v>
      </c>
      <c r="D12" s="28"/>
    </row>
    <row r="13" spans="1:6" x14ac:dyDescent="0.55000000000000004">
      <c r="A13" s="13"/>
      <c r="B13" s="13"/>
      <c r="C13" s="18"/>
      <c r="D13" s="14"/>
    </row>
    <row r="14" spans="1:6" ht="18" customHeight="1" x14ac:dyDescent="0.55000000000000004">
      <c r="A14" s="13"/>
      <c r="B14" s="13"/>
      <c r="C14" s="13"/>
      <c r="D14" s="14"/>
    </row>
    <row r="15" spans="1:6" x14ac:dyDescent="0.55000000000000004">
      <c r="A15" s="39" t="s">
        <v>13</v>
      </c>
      <c r="B15" s="39"/>
    </row>
    <row r="16" spans="1:6" x14ac:dyDescent="0.55000000000000004">
      <c r="A16" s="42" t="s">
        <v>27</v>
      </c>
      <c r="B16" s="42"/>
      <c r="C16" s="42"/>
      <c r="D16" s="42"/>
      <c r="E16" s="42"/>
      <c r="F16" s="42"/>
    </row>
    <row r="17" spans="1:9" x14ac:dyDescent="0.55000000000000004">
      <c r="A17" s="60" t="s">
        <v>28</v>
      </c>
      <c r="B17" s="58" t="s">
        <v>9</v>
      </c>
      <c r="C17" s="58" t="s">
        <v>63</v>
      </c>
      <c r="D17" s="58" t="s">
        <v>25</v>
      </c>
      <c r="E17" s="58" t="s">
        <v>64</v>
      </c>
      <c r="F17" s="15" t="s">
        <v>71</v>
      </c>
    </row>
    <row r="18" spans="1:9" ht="18.5" thickBot="1" x14ac:dyDescent="0.6">
      <c r="A18" s="61"/>
      <c r="B18" s="59"/>
      <c r="C18" s="59"/>
      <c r="D18" s="59"/>
      <c r="E18" s="59"/>
      <c r="F18" s="29" t="s">
        <v>72</v>
      </c>
    </row>
    <row r="19" spans="1:9" ht="42" customHeight="1" thickTop="1" x14ac:dyDescent="0.55000000000000004">
      <c r="A19" s="61"/>
      <c r="B19" s="16" t="s">
        <v>31</v>
      </c>
      <c r="C19" s="19">
        <f>'様式1別紙3 (記入例)'!H7</f>
        <v>5500000</v>
      </c>
      <c r="D19" s="19">
        <f>'様式1別紙3 (記入例)'!I7</f>
        <v>500000</v>
      </c>
      <c r="E19" s="19">
        <f>'様式1別紙3 (記入例)'!J7</f>
        <v>5000000</v>
      </c>
      <c r="F19" s="53"/>
    </row>
    <row r="20" spans="1:9" ht="42" customHeight="1" x14ac:dyDescent="0.55000000000000004">
      <c r="A20" s="61"/>
      <c r="B20" s="9" t="s">
        <v>33</v>
      </c>
      <c r="C20" s="12">
        <f>'様式1別紙3 (記入例)'!H10</f>
        <v>1320000</v>
      </c>
      <c r="D20" s="12">
        <f>'様式1別紙3 (記入例)'!I10</f>
        <v>120000</v>
      </c>
      <c r="E20" s="12">
        <f>'様式1別紙3 (記入例)'!J8</f>
        <v>1200000</v>
      </c>
      <c r="F20" s="53"/>
    </row>
    <row r="21" spans="1:9" ht="42" customHeight="1" x14ac:dyDescent="0.55000000000000004">
      <c r="A21" s="61"/>
      <c r="B21" s="9" t="s">
        <v>35</v>
      </c>
      <c r="C21" s="12">
        <f>'様式1別紙3 (記入例)'!H13</f>
        <v>220000</v>
      </c>
      <c r="D21" s="12">
        <f>'様式1別紙3 (記入例)'!I13</f>
        <v>20000</v>
      </c>
      <c r="E21" s="12">
        <f>'様式1別紙3 (記入例)'!J13</f>
        <v>200000</v>
      </c>
      <c r="F21" s="53"/>
    </row>
    <row r="22" spans="1:9" ht="42" customHeight="1" x14ac:dyDescent="0.55000000000000004">
      <c r="A22" s="61"/>
      <c r="B22" s="9" t="s">
        <v>37</v>
      </c>
      <c r="C22" s="12">
        <f>'様式1別紙3 (記入例)'!H16</f>
        <v>1650000</v>
      </c>
      <c r="D22" s="12">
        <f>'様式1別紙3 (記入例)'!I16</f>
        <v>150000</v>
      </c>
      <c r="E22" s="12">
        <f>'様式1別紙3 (記入例)'!J16</f>
        <v>1500000</v>
      </c>
      <c r="F22" s="53"/>
    </row>
    <row r="23" spans="1:9" ht="42" customHeight="1" thickBot="1" x14ac:dyDescent="0.6">
      <c r="A23" s="61"/>
      <c r="B23" s="15" t="s">
        <v>38</v>
      </c>
      <c r="C23" s="30">
        <f>'様式1別紙3 (記入例)'!H19</f>
        <v>0</v>
      </c>
      <c r="D23" s="30">
        <f>'様式1別紙3 (記入例)'!I19</f>
        <v>0</v>
      </c>
      <c r="E23" s="30">
        <f>'様式1別紙3 (記入例)'!J19</f>
        <v>0</v>
      </c>
      <c r="F23" s="53"/>
      <c r="I23" s="6">
        <f>ROUNDDOWN(E24*1/3,-3)</f>
        <v>2633000</v>
      </c>
    </row>
    <row r="24" spans="1:9" ht="42" customHeight="1" thickTop="1" x14ac:dyDescent="0.55000000000000004">
      <c r="A24" s="62"/>
      <c r="B24" s="31" t="s">
        <v>10</v>
      </c>
      <c r="C24" s="27">
        <f>SUM(C19:C23)</f>
        <v>8690000</v>
      </c>
      <c r="D24" s="27">
        <f t="shared" ref="D24:E24" si="0">SUM(D19:D23)</f>
        <v>790000</v>
      </c>
      <c r="E24" s="27">
        <f t="shared" si="0"/>
        <v>7900000</v>
      </c>
      <c r="F24" s="27">
        <f>MIN(I23,4000000)</f>
        <v>2633000</v>
      </c>
    </row>
    <row r="25" spans="1:9" ht="42" customHeight="1" x14ac:dyDescent="0.55000000000000004"/>
    <row r="26" spans="1:9" x14ac:dyDescent="0.55000000000000004">
      <c r="A26" s="60" t="s">
        <v>29</v>
      </c>
      <c r="B26" s="58" t="s">
        <v>9</v>
      </c>
      <c r="C26" s="58" t="s">
        <v>63</v>
      </c>
      <c r="D26" s="58" t="s">
        <v>25</v>
      </c>
      <c r="E26" s="58" t="s">
        <v>64</v>
      </c>
      <c r="F26" s="15" t="s">
        <v>73</v>
      </c>
    </row>
    <row r="27" spans="1:9" ht="18.5" thickBot="1" x14ac:dyDescent="0.6">
      <c r="A27" s="61"/>
      <c r="B27" s="63"/>
      <c r="C27" s="63"/>
      <c r="D27" s="63"/>
      <c r="E27" s="63"/>
      <c r="F27" s="17" t="s">
        <v>74</v>
      </c>
    </row>
    <row r="28" spans="1:9" ht="42" customHeight="1" thickTop="1" x14ac:dyDescent="0.55000000000000004">
      <c r="A28" s="61"/>
      <c r="B28" s="31" t="s">
        <v>40</v>
      </c>
      <c r="C28" s="32">
        <f>'様式1別紙3 (記入例)'!H26</f>
        <v>110000</v>
      </c>
      <c r="D28" s="32">
        <f>'様式1別紙3 (記入例)'!I26</f>
        <v>10000</v>
      </c>
      <c r="E28" s="32">
        <f>'様式1別紙3 (記入例)'!J26</f>
        <v>100000</v>
      </c>
      <c r="F28" s="37"/>
    </row>
    <row r="29" spans="1:9" ht="42" customHeight="1" thickBot="1" x14ac:dyDescent="0.6">
      <c r="A29" s="61"/>
      <c r="B29" s="15" t="s">
        <v>38</v>
      </c>
      <c r="C29" s="33">
        <f>'様式1別紙3 (記入例)'!H29</f>
        <v>0</v>
      </c>
      <c r="D29" s="33">
        <f>'様式1別紙3 (記入例)'!I29</f>
        <v>0</v>
      </c>
      <c r="E29" s="33">
        <f>'様式1別紙3 (記入例)'!J29</f>
        <v>0</v>
      </c>
      <c r="F29" s="38"/>
    </row>
    <row r="30" spans="1:9" ht="42" customHeight="1" thickTop="1" x14ac:dyDescent="0.55000000000000004">
      <c r="A30" s="62"/>
      <c r="B30" s="31" t="s">
        <v>11</v>
      </c>
      <c r="C30" s="32">
        <f>SUM(C28:C29)</f>
        <v>110000</v>
      </c>
      <c r="D30" s="32">
        <f>SUM(D28:D29)</f>
        <v>10000</v>
      </c>
      <c r="E30" s="32">
        <f>SUM(E28:E29)</f>
        <v>100000</v>
      </c>
      <c r="F30" s="27">
        <f>ROUNDDOWN(E30*1/2,-3)</f>
        <v>50000</v>
      </c>
    </row>
    <row r="32" spans="1:9" ht="18.649999999999999" customHeight="1" x14ac:dyDescent="0.55000000000000004">
      <c r="A32" s="55" t="s">
        <v>12</v>
      </c>
      <c r="B32" s="55"/>
    </row>
    <row r="33" spans="1:5" ht="25.5" thickBot="1" x14ac:dyDescent="0.6">
      <c r="A33" s="49" t="s">
        <v>63</v>
      </c>
      <c r="B33" s="50"/>
      <c r="C33" s="15" t="s">
        <v>14</v>
      </c>
      <c r="D33" s="15" t="s">
        <v>64</v>
      </c>
      <c r="E33" s="15" t="s">
        <v>65</v>
      </c>
    </row>
    <row r="34" spans="1:5" ht="40" customHeight="1" thickTop="1" x14ac:dyDescent="0.55000000000000004">
      <c r="A34" s="56">
        <f>C24+C30</f>
        <v>8800000</v>
      </c>
      <c r="B34" s="57"/>
      <c r="C34" s="27">
        <f>D24+D30</f>
        <v>800000</v>
      </c>
      <c r="D34" s="27">
        <f>E24+E30</f>
        <v>8000000</v>
      </c>
      <c r="E34" s="27">
        <f>F24+F30</f>
        <v>2683000</v>
      </c>
    </row>
    <row r="36" spans="1:5" ht="18" customHeight="1" x14ac:dyDescent="0.55000000000000004">
      <c r="A36" s="54" t="s">
        <v>66</v>
      </c>
      <c r="B36" s="54"/>
      <c r="C36" s="54"/>
      <c r="D36" s="54"/>
      <c r="E36" s="54"/>
    </row>
    <row r="37" spans="1:5" x14ac:dyDescent="0.55000000000000004">
      <c r="A37" s="54"/>
      <c r="B37" s="54"/>
      <c r="C37" s="54"/>
      <c r="D37" s="54"/>
      <c r="E37" s="54"/>
    </row>
    <row r="38" spans="1:5" ht="18" customHeight="1" x14ac:dyDescent="0.55000000000000004">
      <c r="A38" s="54"/>
      <c r="B38" s="54"/>
      <c r="C38" s="54"/>
      <c r="D38" s="54"/>
      <c r="E38" s="54"/>
    </row>
    <row r="39" spans="1:5" x14ac:dyDescent="0.55000000000000004">
      <c r="A39" s="54"/>
      <c r="B39" s="54"/>
      <c r="C39" s="54"/>
      <c r="D39" s="54"/>
      <c r="E39" s="54"/>
    </row>
    <row r="40" spans="1:5" x14ac:dyDescent="0.55000000000000004">
      <c r="A40" s="54"/>
      <c r="B40" s="54"/>
      <c r="C40" s="54"/>
      <c r="D40" s="54"/>
      <c r="E40" s="54"/>
    </row>
  </sheetData>
  <mergeCells count="28">
    <mergeCell ref="A16:F16"/>
    <mergeCell ref="A1:B1"/>
    <mergeCell ref="A3:F3"/>
    <mergeCell ref="A5:B5"/>
    <mergeCell ref="A6:D6"/>
    <mergeCell ref="A7:B7"/>
    <mergeCell ref="A8:B8"/>
    <mergeCell ref="A9:B9"/>
    <mergeCell ref="A10:B10"/>
    <mergeCell ref="A11:B11"/>
    <mergeCell ref="A12:B12"/>
    <mergeCell ref="A15:B15"/>
    <mergeCell ref="F28:F29"/>
    <mergeCell ref="A17:A24"/>
    <mergeCell ref="B17:B18"/>
    <mergeCell ref="C17:C18"/>
    <mergeCell ref="D17:D18"/>
    <mergeCell ref="E17:E18"/>
    <mergeCell ref="F19:F23"/>
    <mergeCell ref="A32:B32"/>
    <mergeCell ref="A33:B33"/>
    <mergeCell ref="A34:B34"/>
    <mergeCell ref="A36:E40"/>
    <mergeCell ref="A26:A30"/>
    <mergeCell ref="B26:B27"/>
    <mergeCell ref="C26:C27"/>
    <mergeCell ref="D26:D27"/>
    <mergeCell ref="E26:E27"/>
  </mergeCells>
  <phoneticPr fontId="1"/>
  <dataValidations count="1">
    <dataValidation type="list" allowBlank="1" showInputMessage="1" showErrorMessage="1" sqref="D10" xr:uid="{C248C984-14DF-4755-9487-8D8683478A6C}">
      <formula1>"金融機関借入,自己資金対応,その他"</formula1>
    </dataValidation>
  </dataValidations>
  <pageMargins left="0.7" right="0.7" top="0.75" bottom="0.75" header="0.3" footer="0.3"/>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FC8A8-DC99-4365-AD65-6EB1CC321065}">
  <sheetPr>
    <tabColor rgb="FFFFFF00"/>
    <pageSetUpPr fitToPage="1"/>
  </sheetPr>
  <dimension ref="A1:K34"/>
  <sheetViews>
    <sheetView showGridLines="0" showZeros="0" zoomScale="85" zoomScaleNormal="85" workbookViewId="0">
      <selection activeCell="G11" sqref="G11"/>
    </sheetView>
  </sheetViews>
  <sheetFormatPr defaultColWidth="9" defaultRowHeight="18" x14ac:dyDescent="0.55000000000000004"/>
  <cols>
    <col min="1" max="1" width="3.58203125" style="5" customWidth="1"/>
    <col min="2" max="2" width="19.33203125" style="5" customWidth="1"/>
    <col min="3" max="11" width="15.58203125" style="5" customWidth="1"/>
    <col min="12" max="16384" width="9" style="6"/>
  </cols>
  <sheetData>
    <row r="1" spans="1:11" x14ac:dyDescent="0.55000000000000004">
      <c r="A1" s="40" t="s">
        <v>78</v>
      </c>
      <c r="B1" s="40"/>
    </row>
    <row r="2" spans="1:11" x14ac:dyDescent="0.55000000000000004">
      <c r="A2" s="41" t="s">
        <v>26</v>
      </c>
      <c r="B2" s="41"/>
      <c r="C2" s="41"/>
      <c r="D2" s="41"/>
      <c r="E2" s="41"/>
      <c r="F2" s="41"/>
      <c r="G2" s="41"/>
      <c r="H2" s="41"/>
      <c r="I2" s="41"/>
      <c r="J2" s="41"/>
      <c r="K2" s="41"/>
    </row>
    <row r="3" spans="1:11" x14ac:dyDescent="0.55000000000000004">
      <c r="A3" s="69"/>
      <c r="B3" s="69"/>
      <c r="C3" s="69"/>
    </row>
    <row r="4" spans="1:11" ht="25.5" thickBot="1" x14ac:dyDescent="0.6">
      <c r="A4" s="71" t="s">
        <v>28</v>
      </c>
      <c r="B4" s="15" t="s">
        <v>15</v>
      </c>
      <c r="C4" s="15" t="s">
        <v>16</v>
      </c>
      <c r="D4" s="15" t="s">
        <v>17</v>
      </c>
      <c r="E4" s="15" t="s">
        <v>18</v>
      </c>
      <c r="F4" s="15" t="s">
        <v>19</v>
      </c>
      <c r="G4" s="15" t="s">
        <v>20</v>
      </c>
      <c r="H4" s="15" t="s">
        <v>67</v>
      </c>
      <c r="I4" s="15" t="s">
        <v>68</v>
      </c>
      <c r="J4" s="36" t="s">
        <v>76</v>
      </c>
      <c r="K4" s="15" t="s">
        <v>22</v>
      </c>
    </row>
    <row r="5" spans="1:11" ht="20.149999999999999" customHeight="1" thickTop="1" x14ac:dyDescent="0.55000000000000004">
      <c r="A5" s="72"/>
      <c r="B5" s="70" t="s">
        <v>30</v>
      </c>
      <c r="C5" s="1" t="s">
        <v>56</v>
      </c>
      <c r="D5" s="1" t="s">
        <v>41</v>
      </c>
      <c r="E5" s="1">
        <v>1</v>
      </c>
      <c r="F5" s="1" t="s">
        <v>42</v>
      </c>
      <c r="G5" s="2">
        <v>5000000</v>
      </c>
      <c r="H5" s="2">
        <v>5500000</v>
      </c>
      <c r="I5" s="2">
        <v>500000</v>
      </c>
      <c r="J5" s="2">
        <v>5000000</v>
      </c>
      <c r="K5" s="1" t="s">
        <v>53</v>
      </c>
    </row>
    <row r="6" spans="1:11" ht="20.149999999999999" customHeight="1" x14ac:dyDescent="0.55000000000000004">
      <c r="A6" s="72"/>
      <c r="B6" s="63"/>
      <c r="C6" s="9"/>
      <c r="D6" s="9"/>
      <c r="E6" s="9"/>
      <c r="F6" s="9"/>
      <c r="G6" s="9"/>
      <c r="H6" s="10"/>
      <c r="I6" s="10"/>
      <c r="J6" s="10"/>
      <c r="K6" s="9"/>
    </row>
    <row r="7" spans="1:11" ht="20.149999999999999" customHeight="1" x14ac:dyDescent="0.55000000000000004">
      <c r="A7" s="72"/>
      <c r="B7" s="68"/>
      <c r="C7" s="9" t="s">
        <v>21</v>
      </c>
      <c r="D7" s="9"/>
      <c r="E7" s="9"/>
      <c r="F7" s="9"/>
      <c r="G7" s="9"/>
      <c r="H7" s="10">
        <f>SUM(H5:H6)</f>
        <v>5500000</v>
      </c>
      <c r="I7" s="10">
        <f t="shared" ref="I7:J7" si="0">SUM(I5:I6)</f>
        <v>500000</v>
      </c>
      <c r="J7" s="10">
        <f t="shared" si="0"/>
        <v>5000000</v>
      </c>
      <c r="K7" s="9"/>
    </row>
    <row r="8" spans="1:11" ht="20.149999999999999" customHeight="1" x14ac:dyDescent="0.55000000000000004">
      <c r="A8" s="72"/>
      <c r="B8" s="58" t="s">
        <v>32</v>
      </c>
      <c r="C8" s="1" t="s">
        <v>43</v>
      </c>
      <c r="D8" s="1" t="s">
        <v>44</v>
      </c>
      <c r="E8" s="1">
        <v>1</v>
      </c>
      <c r="F8" s="1" t="s">
        <v>45</v>
      </c>
      <c r="G8" s="2">
        <v>1200000</v>
      </c>
      <c r="H8" s="2">
        <v>1320000</v>
      </c>
      <c r="I8" s="2">
        <v>120000</v>
      </c>
      <c r="J8" s="2">
        <v>1200000</v>
      </c>
      <c r="K8" s="1" t="s">
        <v>53</v>
      </c>
    </row>
    <row r="9" spans="1:11" ht="20.149999999999999" customHeight="1" x14ac:dyDescent="0.55000000000000004">
      <c r="A9" s="72"/>
      <c r="B9" s="63"/>
      <c r="C9" s="9"/>
      <c r="D9" s="9"/>
      <c r="E9" s="9"/>
      <c r="F9" s="9"/>
      <c r="G9" s="9"/>
      <c r="H9" s="10"/>
      <c r="I9" s="10"/>
      <c r="J9" s="10"/>
      <c r="K9" s="9"/>
    </row>
    <row r="10" spans="1:11" ht="20.149999999999999" customHeight="1" x14ac:dyDescent="0.55000000000000004">
      <c r="A10" s="72"/>
      <c r="B10" s="68"/>
      <c r="C10" s="9" t="s">
        <v>21</v>
      </c>
      <c r="D10" s="9"/>
      <c r="E10" s="9"/>
      <c r="F10" s="9"/>
      <c r="G10" s="9"/>
      <c r="H10" s="10">
        <f>SUM(H8:H9)</f>
        <v>1320000</v>
      </c>
      <c r="I10" s="10">
        <f t="shared" ref="I10:J10" si="1">SUM(I8:I9)</f>
        <v>120000</v>
      </c>
      <c r="J10" s="10">
        <f t="shared" si="1"/>
        <v>1200000</v>
      </c>
      <c r="K10" s="9"/>
    </row>
    <row r="11" spans="1:11" ht="20.149999999999999" customHeight="1" x14ac:dyDescent="0.55000000000000004">
      <c r="A11" s="72"/>
      <c r="B11" s="58" t="s">
        <v>34</v>
      </c>
      <c r="C11" s="1" t="s">
        <v>46</v>
      </c>
      <c r="D11" s="1" t="s">
        <v>47</v>
      </c>
      <c r="E11" s="1">
        <v>10</v>
      </c>
      <c r="F11" s="1" t="s">
        <v>48</v>
      </c>
      <c r="G11" s="2">
        <v>200000</v>
      </c>
      <c r="H11" s="2">
        <v>220000</v>
      </c>
      <c r="I11" s="2">
        <v>20000</v>
      </c>
      <c r="J11" s="2">
        <v>200000</v>
      </c>
      <c r="K11" s="1"/>
    </row>
    <row r="12" spans="1:11" ht="20.149999999999999" customHeight="1" x14ac:dyDescent="0.55000000000000004">
      <c r="A12" s="72"/>
      <c r="B12" s="63"/>
      <c r="C12" s="9"/>
      <c r="D12" s="9"/>
      <c r="E12" s="9"/>
      <c r="F12" s="9"/>
      <c r="G12" s="9"/>
      <c r="H12" s="10"/>
      <c r="I12" s="10"/>
      <c r="J12" s="10"/>
      <c r="K12" s="9"/>
    </row>
    <row r="13" spans="1:11" ht="20.149999999999999" customHeight="1" x14ac:dyDescent="0.55000000000000004">
      <c r="A13" s="72"/>
      <c r="B13" s="68"/>
      <c r="C13" s="9" t="s">
        <v>21</v>
      </c>
      <c r="D13" s="9"/>
      <c r="E13" s="9"/>
      <c r="F13" s="9"/>
      <c r="G13" s="9"/>
      <c r="H13" s="10">
        <f>SUM(H11:H12)</f>
        <v>220000</v>
      </c>
      <c r="I13" s="10">
        <f t="shared" ref="I13:J13" si="2">SUM(I11:I12)</f>
        <v>20000</v>
      </c>
      <c r="J13" s="10">
        <f t="shared" si="2"/>
        <v>200000</v>
      </c>
      <c r="K13" s="9"/>
    </row>
    <row r="14" spans="1:11" ht="20.149999999999999" customHeight="1" x14ac:dyDescent="0.55000000000000004">
      <c r="A14" s="72"/>
      <c r="B14" s="58" t="s">
        <v>36</v>
      </c>
      <c r="C14" s="1" t="s">
        <v>49</v>
      </c>
      <c r="D14" s="1" t="s">
        <v>50</v>
      </c>
      <c r="E14" s="1">
        <v>1</v>
      </c>
      <c r="F14" s="1" t="s">
        <v>42</v>
      </c>
      <c r="G14" s="2">
        <v>1500000</v>
      </c>
      <c r="H14" s="2">
        <v>1650000</v>
      </c>
      <c r="I14" s="2">
        <v>150000</v>
      </c>
      <c r="J14" s="2">
        <v>1500000</v>
      </c>
      <c r="K14" s="4" t="s">
        <v>54</v>
      </c>
    </row>
    <row r="15" spans="1:11" ht="20.149999999999999" customHeight="1" x14ac:dyDescent="0.55000000000000004">
      <c r="A15" s="72"/>
      <c r="B15" s="63"/>
      <c r="C15" s="9"/>
      <c r="D15" s="9"/>
      <c r="E15" s="9"/>
      <c r="F15" s="9"/>
      <c r="G15" s="9"/>
      <c r="H15" s="10"/>
      <c r="I15" s="10"/>
      <c r="J15" s="10"/>
      <c r="K15" s="9"/>
    </row>
    <row r="16" spans="1:11" ht="20.149999999999999" customHeight="1" x14ac:dyDescent="0.55000000000000004">
      <c r="A16" s="72"/>
      <c r="B16" s="68"/>
      <c r="C16" s="9" t="s">
        <v>21</v>
      </c>
      <c r="D16" s="9"/>
      <c r="E16" s="9"/>
      <c r="F16" s="9"/>
      <c r="G16" s="9"/>
      <c r="H16" s="10">
        <f>SUM(H14:H15)</f>
        <v>1650000</v>
      </c>
      <c r="I16" s="10">
        <f t="shared" ref="I16:J16" si="3">SUM(I14:I15)</f>
        <v>150000</v>
      </c>
      <c r="J16" s="10">
        <f t="shared" si="3"/>
        <v>1500000</v>
      </c>
      <c r="K16" s="9"/>
    </row>
    <row r="17" spans="1:11" ht="20.149999999999999" customHeight="1" x14ac:dyDescent="0.55000000000000004">
      <c r="A17" s="72"/>
      <c r="B17" s="58" t="s">
        <v>38</v>
      </c>
      <c r="C17" s="9"/>
      <c r="D17" s="9"/>
      <c r="E17" s="9"/>
      <c r="F17" s="9"/>
      <c r="G17" s="9"/>
      <c r="H17" s="10"/>
      <c r="I17" s="10"/>
      <c r="J17" s="10"/>
      <c r="K17" s="9"/>
    </row>
    <row r="18" spans="1:11" ht="20.149999999999999" customHeight="1" x14ac:dyDescent="0.55000000000000004">
      <c r="A18" s="72"/>
      <c r="B18" s="63"/>
      <c r="C18" s="9"/>
      <c r="D18" s="9"/>
      <c r="E18" s="9"/>
      <c r="F18" s="9"/>
      <c r="G18" s="9"/>
      <c r="H18" s="10"/>
      <c r="I18" s="10"/>
      <c r="J18" s="10"/>
      <c r="K18" s="9"/>
    </row>
    <row r="19" spans="1:11" ht="20.149999999999999" customHeight="1" thickBot="1" x14ac:dyDescent="0.6">
      <c r="A19" s="72"/>
      <c r="B19" s="63"/>
      <c r="C19" s="15" t="s">
        <v>21</v>
      </c>
      <c r="D19" s="15"/>
      <c r="E19" s="15"/>
      <c r="F19" s="15"/>
      <c r="G19" s="15"/>
      <c r="H19" s="35">
        <f>SUM(H17:H18)</f>
        <v>0</v>
      </c>
      <c r="I19" s="35">
        <f t="shared" ref="I19:J19" si="4">SUM(I17:I18)</f>
        <v>0</v>
      </c>
      <c r="J19" s="35">
        <f t="shared" si="4"/>
        <v>0</v>
      </c>
      <c r="K19" s="15"/>
    </row>
    <row r="20" spans="1:11" ht="25" customHeight="1" thickTop="1" x14ac:dyDescent="0.55000000000000004">
      <c r="A20" s="73"/>
      <c r="B20" s="51" t="s">
        <v>23</v>
      </c>
      <c r="C20" s="52"/>
      <c r="D20" s="31"/>
      <c r="E20" s="31"/>
      <c r="F20" s="31"/>
      <c r="G20" s="31"/>
      <c r="H20" s="34">
        <f>H7+H10+H13+H16+H19</f>
        <v>8690000</v>
      </c>
      <c r="I20" s="34">
        <f t="shared" ref="I20:J20" si="5">I7+I10+I13+I16+I19</f>
        <v>790000</v>
      </c>
      <c r="J20" s="34">
        <f t="shared" si="5"/>
        <v>7900000</v>
      </c>
      <c r="K20" s="31"/>
    </row>
    <row r="23" spans="1:11" ht="25.5" thickBot="1" x14ac:dyDescent="0.6">
      <c r="A23" s="65" t="s">
        <v>29</v>
      </c>
      <c r="B23" s="15" t="s">
        <v>15</v>
      </c>
      <c r="C23" s="15" t="s">
        <v>16</v>
      </c>
      <c r="D23" s="15" t="s">
        <v>17</v>
      </c>
      <c r="E23" s="15" t="s">
        <v>18</v>
      </c>
      <c r="F23" s="15" t="s">
        <v>19</v>
      </c>
      <c r="G23" s="15" t="s">
        <v>20</v>
      </c>
      <c r="H23" s="15" t="s">
        <v>67</v>
      </c>
      <c r="I23" s="15" t="s">
        <v>68</v>
      </c>
      <c r="J23" s="36" t="s">
        <v>76</v>
      </c>
      <c r="K23" s="15" t="s">
        <v>22</v>
      </c>
    </row>
    <row r="24" spans="1:11" ht="18.5" thickTop="1" x14ac:dyDescent="0.55000000000000004">
      <c r="A24" s="65"/>
      <c r="B24" s="66" t="s">
        <v>39</v>
      </c>
      <c r="C24" s="1" t="s">
        <v>51</v>
      </c>
      <c r="D24" s="1" t="s">
        <v>55</v>
      </c>
      <c r="E24" s="1">
        <v>2</v>
      </c>
      <c r="F24" s="1" t="s">
        <v>52</v>
      </c>
      <c r="G24" s="2">
        <v>100000</v>
      </c>
      <c r="H24" s="2">
        <v>110000</v>
      </c>
      <c r="I24" s="2">
        <v>10000</v>
      </c>
      <c r="J24" s="2">
        <v>100000</v>
      </c>
      <c r="K24" s="31"/>
    </row>
    <row r="25" spans="1:11" x14ac:dyDescent="0.55000000000000004">
      <c r="A25" s="65"/>
      <c r="B25" s="67"/>
      <c r="C25" s="9"/>
      <c r="D25" s="9"/>
      <c r="E25" s="9"/>
      <c r="F25" s="9"/>
      <c r="G25" s="9"/>
      <c r="H25" s="10"/>
      <c r="I25" s="10"/>
      <c r="J25" s="10"/>
      <c r="K25" s="9"/>
    </row>
    <row r="26" spans="1:11" x14ac:dyDescent="0.55000000000000004">
      <c r="A26" s="65"/>
      <c r="B26" s="67"/>
      <c r="C26" s="9" t="s">
        <v>21</v>
      </c>
      <c r="D26" s="9"/>
      <c r="E26" s="9"/>
      <c r="F26" s="9"/>
      <c r="G26" s="9"/>
      <c r="H26" s="10">
        <f>SUM(H24:H25)</f>
        <v>110000</v>
      </c>
      <c r="I26" s="10">
        <f t="shared" ref="I26:J26" si="6">SUM(I24:I25)</f>
        <v>10000</v>
      </c>
      <c r="J26" s="10">
        <f t="shared" si="6"/>
        <v>100000</v>
      </c>
      <c r="K26" s="9"/>
    </row>
    <row r="27" spans="1:11" x14ac:dyDescent="0.55000000000000004">
      <c r="A27" s="65"/>
      <c r="B27" s="58" t="s">
        <v>38</v>
      </c>
      <c r="C27" s="9"/>
      <c r="D27" s="9"/>
      <c r="E27" s="9"/>
      <c r="F27" s="9"/>
      <c r="G27" s="9"/>
      <c r="H27" s="10"/>
      <c r="I27" s="10"/>
      <c r="J27" s="10"/>
      <c r="K27" s="9"/>
    </row>
    <row r="28" spans="1:11" x14ac:dyDescent="0.55000000000000004">
      <c r="A28" s="65"/>
      <c r="B28" s="63"/>
      <c r="C28" s="9"/>
      <c r="D28" s="9"/>
      <c r="E28" s="9"/>
      <c r="F28" s="9"/>
      <c r="G28" s="9"/>
      <c r="H28" s="10"/>
      <c r="I28" s="10"/>
      <c r="J28" s="10"/>
      <c r="K28" s="9"/>
    </row>
    <row r="29" spans="1:11" x14ac:dyDescent="0.55000000000000004">
      <c r="A29" s="65"/>
      <c r="B29" s="68"/>
      <c r="C29" s="9" t="s">
        <v>21</v>
      </c>
      <c r="D29" s="9"/>
      <c r="E29" s="9"/>
      <c r="F29" s="9"/>
      <c r="G29" s="9"/>
      <c r="H29" s="10">
        <f>SUM(H27:H28)</f>
        <v>0</v>
      </c>
      <c r="I29" s="10">
        <f t="shared" ref="I29:J29" si="7">SUM(I27:I28)</f>
        <v>0</v>
      </c>
      <c r="J29" s="10">
        <f t="shared" si="7"/>
        <v>0</v>
      </c>
      <c r="K29" s="9"/>
    </row>
    <row r="30" spans="1:11" ht="25" customHeight="1" x14ac:dyDescent="0.55000000000000004">
      <c r="A30" s="65"/>
      <c r="B30" s="67" t="s">
        <v>24</v>
      </c>
      <c r="C30" s="67"/>
      <c r="D30" s="9"/>
      <c r="E30" s="9"/>
      <c r="F30" s="9"/>
      <c r="G30" s="9"/>
      <c r="H30" s="10">
        <f>H26+H29</f>
        <v>110000</v>
      </c>
      <c r="I30" s="10">
        <f t="shared" ref="I30:J30" si="8">I26+I29</f>
        <v>10000</v>
      </c>
      <c r="J30" s="10">
        <f t="shared" si="8"/>
        <v>100000</v>
      </c>
      <c r="K30" s="9"/>
    </row>
    <row r="32" spans="1:11" x14ac:dyDescent="0.55000000000000004">
      <c r="A32" s="54" t="s">
        <v>69</v>
      </c>
      <c r="B32" s="64"/>
      <c r="C32" s="64"/>
      <c r="D32" s="64"/>
      <c r="E32" s="64"/>
      <c r="F32" s="64"/>
      <c r="G32" s="64"/>
      <c r="H32" s="64"/>
      <c r="I32" s="64"/>
      <c r="J32" s="64"/>
      <c r="K32" s="64"/>
    </row>
    <row r="33" spans="1:11" x14ac:dyDescent="0.55000000000000004">
      <c r="A33" s="54"/>
      <c r="B33" s="64"/>
      <c r="C33" s="64"/>
      <c r="D33" s="64"/>
      <c r="E33" s="64"/>
      <c r="F33" s="64"/>
      <c r="G33" s="64"/>
      <c r="H33" s="64"/>
      <c r="I33" s="64"/>
      <c r="J33" s="64"/>
      <c r="K33" s="64"/>
    </row>
    <row r="34" spans="1:11" x14ac:dyDescent="0.55000000000000004">
      <c r="A34" s="64"/>
      <c r="B34" s="64"/>
      <c r="C34" s="64"/>
      <c r="D34" s="64"/>
      <c r="E34" s="64"/>
      <c r="F34" s="64"/>
      <c r="G34" s="64"/>
      <c r="H34" s="64"/>
      <c r="I34" s="64"/>
      <c r="J34" s="64"/>
      <c r="K34" s="64"/>
    </row>
  </sheetData>
  <mergeCells count="15">
    <mergeCell ref="A1:B1"/>
    <mergeCell ref="A2:K2"/>
    <mergeCell ref="A3:C3"/>
    <mergeCell ref="A4:A20"/>
    <mergeCell ref="B5:B7"/>
    <mergeCell ref="B8:B10"/>
    <mergeCell ref="B11:B13"/>
    <mergeCell ref="B14:B16"/>
    <mergeCell ref="B17:B19"/>
    <mergeCell ref="B20:C20"/>
    <mergeCell ref="A23:A30"/>
    <mergeCell ref="B24:B26"/>
    <mergeCell ref="B27:B29"/>
    <mergeCell ref="B30:C30"/>
    <mergeCell ref="A32:K34"/>
  </mergeCells>
  <phoneticPr fontId="1"/>
  <pageMargins left="0.7" right="0.7"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様式1別紙2</vt:lpstr>
      <vt:lpstr>様式1別紙3</vt:lpstr>
      <vt:lpstr>様式第1号別紙4</vt:lpstr>
      <vt:lpstr>様式1別紙2 (記入例)</vt:lpstr>
      <vt:lpstr>様式1別紙3 (記入例)</vt:lpstr>
      <vt:lpstr>様式1別紙2!Print_Area</vt:lpstr>
      <vt:lpstr>'様式1別紙2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福冨 佑</dc:creator>
  <cp:lastModifiedBy>山根 敬弘</cp:lastModifiedBy>
  <cp:lastPrinted>2025-04-07T10:05:02Z</cp:lastPrinted>
  <dcterms:created xsi:type="dcterms:W3CDTF">2023-03-03T02:45:50Z</dcterms:created>
  <dcterms:modified xsi:type="dcterms:W3CDTF">2026-05-25T01:26:13Z</dcterms:modified>
</cp:coreProperties>
</file>